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北京外国语大学\Desktop\"/>
    </mc:Choice>
  </mc:AlternateContent>
  <bookViews>
    <workbookView xWindow="360" yWindow="270" windowWidth="14940" windowHeight="9150"/>
  </bookViews>
  <sheets>
    <sheet name="总" sheetId="1" r:id="rId1"/>
    <sheet name="hidesheet" sheetId="2" state="hidden" r:id="rId2"/>
    <sheet name="填写说明" sheetId="3" r:id="rId3"/>
  </sheets>
  <definedNames>
    <definedName name="PANDJGList">hidesheet!$A$1:$C$1</definedName>
    <definedName name="盘盈">hidesheet!$A$2:$A$2</definedName>
    <definedName name="无盈亏">hidesheet!$A$3:$C$3</definedName>
  </definedNames>
  <calcPr calcId="162913"/>
</workbook>
</file>

<file path=xl/calcChain.xml><?xml version="1.0" encoding="utf-8"?>
<calcChain xmlns="http://schemas.openxmlformats.org/spreadsheetml/2006/main">
  <c r="J173" i="1" l="1"/>
  <c r="K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alcChain>
</file>

<file path=xl/sharedStrings.xml><?xml version="1.0" encoding="utf-8"?>
<sst xmlns="http://schemas.openxmlformats.org/spreadsheetml/2006/main" count="1404" uniqueCount="396">
  <si>
    <t>资产编号</t>
  </si>
  <si>
    <t>资产名称</t>
  </si>
  <si>
    <t>产权是否清晰</t>
  </si>
  <si>
    <t>清查数量</t>
  </si>
  <si>
    <t>清查原值</t>
  </si>
  <si>
    <t>盘点结果</t>
  </si>
  <si>
    <t>损溢类型</t>
  </si>
  <si>
    <t>账面数量</t>
  </si>
  <si>
    <t>账面价值</t>
  </si>
  <si>
    <t>规格型号</t>
  </si>
  <si>
    <t>取得日期</t>
  </si>
  <si>
    <t>使用部门</t>
  </si>
  <si>
    <t>是</t>
  </si>
  <si>
    <t>盘亏</t>
  </si>
  <si>
    <t>[*][*]</t>
  </si>
  <si>
    <t>西班牙语系</t>
  </si>
  <si>
    <t>中国语言文学学院</t>
  </si>
  <si>
    <t>平板电脑</t>
  </si>
  <si>
    <t>[*][苹果]</t>
  </si>
  <si>
    <t>日本学研究中心设备组</t>
  </si>
  <si>
    <t>空调</t>
  </si>
  <si>
    <t>无线AP</t>
  </si>
  <si>
    <t>[rap-3wr][arnbn]</t>
  </si>
  <si>
    <t>信息技术中心</t>
  </si>
  <si>
    <t>13006791</t>
  </si>
  <si>
    <t>校友工作办公室</t>
  </si>
  <si>
    <t>笔记本电脑</t>
  </si>
  <si>
    <t>讲台</t>
  </si>
  <si>
    <t>团 委</t>
  </si>
  <si>
    <t>办公椅</t>
  </si>
  <si>
    <t>沙发</t>
  </si>
  <si>
    <t>图书馆</t>
  </si>
  <si>
    <t>11006864</t>
  </si>
  <si>
    <t>办公桌</t>
  </si>
  <si>
    <t>哲学社会科学学院</t>
  </si>
  <si>
    <t>11006863</t>
  </si>
  <si>
    <t>11006669</t>
  </si>
  <si>
    <t>国际关系学院</t>
  </si>
  <si>
    <t>11006668</t>
  </si>
  <si>
    <t>11006667</t>
  </si>
  <si>
    <t>11006666</t>
  </si>
  <si>
    <t>11006239</t>
  </si>
  <si>
    <t>数码相机</t>
  </si>
  <si>
    <t>[*][SONY]</t>
  </si>
  <si>
    <t>家委会</t>
  </si>
  <si>
    <t>11006198</t>
  </si>
  <si>
    <t>[T4204180PQC][联想]</t>
  </si>
  <si>
    <t>英语学院</t>
  </si>
  <si>
    <t>11006055</t>
  </si>
  <si>
    <t>移动硬盘</t>
  </si>
  <si>
    <t>[D23.5 ITB][lacie]</t>
  </si>
  <si>
    <t>11006054</t>
  </si>
  <si>
    <t>11006053</t>
  </si>
  <si>
    <t>11006018</t>
  </si>
  <si>
    <t>硬盘希捷ITB</t>
  </si>
  <si>
    <t>[睿翼2.5寸ITB][希捷]</t>
  </si>
  <si>
    <t>英语学院新闻系</t>
  </si>
  <si>
    <t>11006017</t>
  </si>
  <si>
    <t>硬盘莱斯</t>
  </si>
  <si>
    <t>[DZQUADRA3.5ITB][莱斯]</t>
  </si>
  <si>
    <t>11006005</t>
  </si>
  <si>
    <t>一体机</t>
  </si>
  <si>
    <t>[MC509CH/A][苹果iMac]</t>
  </si>
  <si>
    <t>11005998</t>
  </si>
  <si>
    <t>苹果一体机</t>
  </si>
  <si>
    <t>11005963</t>
  </si>
  <si>
    <t>[MB293CH/AIPAOUIII(32G)][苹果]</t>
  </si>
  <si>
    <t>11005744</t>
  </si>
  <si>
    <t>音箱</t>
  </si>
  <si>
    <t>[K08][TIAUDIO]</t>
  </si>
  <si>
    <t>11005288</t>
  </si>
  <si>
    <t>扫描仪</t>
  </si>
  <si>
    <t>[1520][中晶]</t>
  </si>
  <si>
    <t>11000591</t>
  </si>
  <si>
    <t>VGA矩阵分配器</t>
  </si>
  <si>
    <t>[*][快捷]</t>
  </si>
  <si>
    <t>11000569</t>
  </si>
  <si>
    <t>返送音箱</t>
  </si>
  <si>
    <t>[*][LAX M2112]</t>
  </si>
  <si>
    <t>10007849</t>
  </si>
  <si>
    <t>屏风</t>
  </si>
  <si>
    <t>10002363</t>
  </si>
  <si>
    <t>移动存储</t>
  </si>
  <si>
    <t>[ITBdZ Quadra][LaCie(莱斯）]</t>
  </si>
  <si>
    <t>10002325</t>
  </si>
  <si>
    <t>微型电子计算机</t>
  </si>
  <si>
    <t>10002203</t>
  </si>
  <si>
    <t>[Sony2137][索尼]</t>
  </si>
  <si>
    <t>10002202</t>
  </si>
  <si>
    <t>[Dell780mt][戴尔]</t>
  </si>
  <si>
    <t>10000645</t>
  </si>
  <si>
    <t>EOP展示平台</t>
  </si>
  <si>
    <t>[E0.TDSK][EOP]</t>
  </si>
  <si>
    <t>多语言中心</t>
  </si>
  <si>
    <t>10000436</t>
  </si>
  <si>
    <t>录音话筒</t>
  </si>
  <si>
    <t>[NPG1][RODE]</t>
  </si>
  <si>
    <t>宣传部</t>
  </si>
  <si>
    <t>10000435</t>
  </si>
  <si>
    <t>话筒</t>
  </si>
  <si>
    <t>[49QL][铁三角]</t>
  </si>
  <si>
    <t>10000433</t>
  </si>
  <si>
    <t>调音台</t>
  </si>
  <si>
    <t>[642][PHONIC]</t>
  </si>
  <si>
    <t>10000250</t>
  </si>
  <si>
    <t>移动硬盘（西数）</t>
  </si>
  <si>
    <t>[320G][WD]</t>
  </si>
  <si>
    <t>10000249</t>
  </si>
  <si>
    <t>移动硬盘（莱希）</t>
  </si>
  <si>
    <t>[ITB][莱希Lacie]</t>
  </si>
  <si>
    <t>10000248</t>
  </si>
  <si>
    <t>[ITB][莱希(LACiO)]</t>
  </si>
  <si>
    <t>10000129</t>
  </si>
  <si>
    <t>[SR5-1][SONY]</t>
  </si>
  <si>
    <t>欧洲语言文化学院</t>
  </si>
  <si>
    <t>10000004</t>
  </si>
  <si>
    <t>微机</t>
  </si>
  <si>
    <t>[760][DELL]</t>
  </si>
  <si>
    <t>法语系</t>
  </si>
  <si>
    <t>09008899</t>
  </si>
  <si>
    <t>接待前台</t>
  </si>
  <si>
    <t>09008898</t>
  </si>
  <si>
    <t>09008743</t>
  </si>
  <si>
    <t>会议椅</t>
  </si>
  <si>
    <t>[54个*200.00元][*]</t>
  </si>
  <si>
    <t>1号楼物业</t>
  </si>
  <si>
    <t>09008574</t>
  </si>
  <si>
    <t>双人沙发</t>
  </si>
  <si>
    <t>09008573</t>
  </si>
  <si>
    <t>长沙发</t>
  </si>
  <si>
    <t>09008572</t>
  </si>
  <si>
    <t>09008569</t>
  </si>
  <si>
    <t>[叁人位][*]</t>
  </si>
  <si>
    <t>09008407</t>
  </si>
  <si>
    <t>长茶几</t>
  </si>
  <si>
    <t>人事科</t>
  </si>
  <si>
    <t>09008406</t>
  </si>
  <si>
    <t>09006512</t>
  </si>
  <si>
    <t>09002591</t>
  </si>
  <si>
    <t>[780][DELL]</t>
  </si>
  <si>
    <t>09002561</t>
  </si>
  <si>
    <t>[*][DELL]</t>
  </si>
  <si>
    <t>09002417</t>
  </si>
  <si>
    <t>打印机</t>
  </si>
  <si>
    <t>[1100][HP]</t>
  </si>
  <si>
    <t>09002416</t>
  </si>
  <si>
    <t>[*][组装]</t>
  </si>
  <si>
    <t>09002415</t>
  </si>
  <si>
    <t>09002174</t>
  </si>
  <si>
    <t>[*][三星]</t>
  </si>
  <si>
    <t>09001549</t>
  </si>
  <si>
    <t>[VGN-SR45H/B][SONY]</t>
  </si>
  <si>
    <t>09001422</t>
  </si>
  <si>
    <t>交换机</t>
  </si>
  <si>
    <t>[RG-S2628][锐捷]</t>
  </si>
  <si>
    <t>09000962</t>
  </si>
  <si>
    <t>[1007][HP]</t>
  </si>
  <si>
    <t>中国外语教育研究中心</t>
  </si>
  <si>
    <t>09000950</t>
  </si>
  <si>
    <t>[GWV-J260,J65][格力]</t>
  </si>
  <si>
    <t>09000949</t>
  </si>
  <si>
    <t>[GWV-J130,J65][格力]</t>
  </si>
  <si>
    <t>09000917</t>
  </si>
  <si>
    <t>[5600][NEC5600]</t>
  </si>
  <si>
    <t>09000660</t>
  </si>
  <si>
    <t>[EAS26][伊莱克斯空调]</t>
  </si>
  <si>
    <t>09000648</t>
  </si>
  <si>
    <t>传真机</t>
  </si>
  <si>
    <t>[松下706][松下]</t>
  </si>
  <si>
    <t>09000647</t>
  </si>
  <si>
    <t>09000511</t>
  </si>
  <si>
    <t>投影幕布</t>
  </si>
  <si>
    <t>[电动100寸][美视]</t>
  </si>
  <si>
    <t>09000510</t>
  </si>
  <si>
    <t>09000356</t>
  </si>
  <si>
    <t>录音笔</t>
  </si>
  <si>
    <t>[2G][SONY]</t>
  </si>
  <si>
    <t>09000337</t>
  </si>
  <si>
    <t>液晶显示器</t>
  </si>
  <si>
    <t>[17寸,4:3][三星SyncMaster743N]</t>
  </si>
  <si>
    <t>09000332</t>
  </si>
  <si>
    <t>09000307</t>
  </si>
  <si>
    <t>银幕</t>
  </si>
  <si>
    <t>[PT-HXX][美视]</t>
  </si>
  <si>
    <t>09000086</t>
  </si>
  <si>
    <t>[1008][HP]</t>
  </si>
  <si>
    <t>组织部</t>
  </si>
  <si>
    <t>08009987</t>
  </si>
  <si>
    <t>工位桌</t>
  </si>
  <si>
    <t>08009912</t>
  </si>
  <si>
    <t>亚非学院</t>
  </si>
  <si>
    <t>08007716</t>
  </si>
  <si>
    <t>会议桌</t>
  </si>
  <si>
    <t>[*][9000*2000*760]</t>
  </si>
  <si>
    <t>08006543</t>
  </si>
  <si>
    <t>08002498</t>
  </si>
  <si>
    <t>充消磁器</t>
  </si>
  <si>
    <t>[CSS][CSS电磁防盗系统]</t>
  </si>
  <si>
    <t>08001203</t>
  </si>
  <si>
    <t>[KX-FP709CN][松下]</t>
  </si>
  <si>
    <t>08001171</t>
  </si>
  <si>
    <t>投影机</t>
  </si>
  <si>
    <t>[725XDLP,3200流明][明基]</t>
  </si>
  <si>
    <t>培训学院</t>
  </si>
  <si>
    <t>08001167</t>
  </si>
  <si>
    <t>08000705</t>
  </si>
  <si>
    <t>吸尘器</t>
  </si>
  <si>
    <t>[QW14T][美的]</t>
  </si>
  <si>
    <t>08000629</t>
  </si>
  <si>
    <t>08000535</t>
  </si>
  <si>
    <t>液晶彩电</t>
  </si>
  <si>
    <t>[32][三星]</t>
  </si>
  <si>
    <t>体育教研部</t>
  </si>
  <si>
    <t>08000534</t>
  </si>
  <si>
    <t>08000421</t>
  </si>
  <si>
    <t>机柜</t>
  </si>
  <si>
    <t>[*][定制]</t>
  </si>
  <si>
    <t>08000416</t>
  </si>
  <si>
    <t>[*][森海塞尔]</t>
  </si>
  <si>
    <t>08000415</t>
  </si>
  <si>
    <t>08000414</t>
  </si>
  <si>
    <t>08000413</t>
  </si>
  <si>
    <t>08000410</t>
  </si>
  <si>
    <t>[F-1000][TOA]</t>
  </si>
  <si>
    <t>08000409</t>
  </si>
  <si>
    <t>08000407</t>
  </si>
  <si>
    <t>混音器</t>
  </si>
  <si>
    <t>[A-1724][TCA]</t>
  </si>
  <si>
    <t>08000394</t>
  </si>
  <si>
    <t>幕布</t>
  </si>
  <si>
    <t>[100吋电动][美视]</t>
  </si>
  <si>
    <t>08000274</t>
  </si>
  <si>
    <t>功放</t>
  </si>
  <si>
    <t>[JW110][KODA]</t>
  </si>
  <si>
    <t>08000273</t>
  </si>
  <si>
    <t>[49Q][铁三角]</t>
  </si>
  <si>
    <t>盘盈</t>
  </si>
  <si>
    <t>无盈亏</t>
  </si>
  <si>
    <t>待报废</t>
  </si>
  <si>
    <t>挂账</t>
  </si>
  <si>
    <t>毁损</t>
  </si>
  <si>
    <t>贪污、盗窃、诈骗损失</t>
  </si>
  <si>
    <t>司法败诉强制执行损失</t>
  </si>
  <si>
    <t>其他原因造成损失</t>
  </si>
  <si>
    <t>技术淘汰</t>
  </si>
  <si>
    <t>此页签用于级联下拉框，请勿删除或修改！</t>
  </si>
  <si>
    <t>产权是否清晰：</t>
  </si>
  <si>
    <t>产权归属清晰，无产权纠纷的固定（无形）资产填写“是”，否则填写“否”</t>
  </si>
  <si>
    <t>资产分类：</t>
  </si>
  <si>
    <t>固定资产依据《固定资产分类与代码》（GB/T14885-2010）标准编码的选项，按固定资产分类代码进行填列；无形资产按 “专利权”、“商标权”、“著作权”、“土地使用权”、“非专利技术”、“商誉以及其他财产权利”、“其他”  进行选择填列</t>
  </si>
  <si>
    <t>取得方式：</t>
  </si>
  <si>
    <t>按 “新购”、“调拨”、“接受捐赠”、“置换”、“盘盈”、“自行研制”、“其他” 选择填列</t>
  </si>
  <si>
    <t>价值类型：</t>
  </si>
  <si>
    <t>按 “原值”、“暂估值”、“重置值”、“评估值”、“无价值”、“名义金额”  选择填列</t>
  </si>
  <si>
    <t>取得日期/财务入账日期：</t>
  </si>
  <si>
    <t>日期格式按照“年-月-日”格式填写，如2015年1月2日应填写为：2015-01-02</t>
  </si>
  <si>
    <t>盘点结果：</t>
  </si>
  <si>
    <t>按 “盘盈”、“无盈亏”、“盘亏” 选择填列</t>
  </si>
  <si>
    <t>损溢类型：</t>
  </si>
  <si>
    <t>按（“盘盈”）、（“无盈亏”；“待报废”；“挂账”）、（“盘亏”；“毁损”；“贪污、盗窃、诈骗损失”；“司法败诉强制执行损失”；“其他原因造成损失”）选择填列，针对无形资产“盘亏”只能按“其他原因造成损失”、“技术淘汰”选择填列</t>
  </si>
  <si>
    <t>使用状况：</t>
  </si>
  <si>
    <t>按“在用”、“出租出借”、“闲置”、“毁损待报废”、“其他”选择填列，针对土地、房屋（除房屋附属设施）类资产只能按“存在出租出借”、“不存在出租出借”选择填列</t>
  </si>
  <si>
    <t>盘盈新增的资产，【资产名称】、【资产分类】、【取得方式】、【取得日期】、【价值类型】列必填！</t>
  </si>
  <si>
    <t>盘盈新增的资产，【资产编号】列不需要填写！</t>
  </si>
  <si>
    <t>家具</t>
    <phoneticPr fontId="2" type="noConversion"/>
  </si>
  <si>
    <t>通用设备</t>
    <phoneticPr fontId="2" type="noConversion"/>
  </si>
  <si>
    <t>通用设备</t>
    <phoneticPr fontId="2" type="noConversion"/>
  </si>
  <si>
    <t>通用设备</t>
    <phoneticPr fontId="2" type="noConversion"/>
  </si>
  <si>
    <t>通用设备</t>
    <phoneticPr fontId="2" type="noConversion"/>
  </si>
  <si>
    <t>通用设备</t>
    <phoneticPr fontId="2" type="noConversion"/>
  </si>
  <si>
    <t>通用设备</t>
    <phoneticPr fontId="2" type="noConversion"/>
  </si>
  <si>
    <t>通用设备</t>
    <phoneticPr fontId="2" type="noConversion"/>
  </si>
  <si>
    <t>通用设备</t>
    <phoneticPr fontId="2" type="noConversion"/>
  </si>
  <si>
    <t>通用设备</t>
    <phoneticPr fontId="2" type="noConversion"/>
  </si>
  <si>
    <r>
      <rPr>
        <sz val="12"/>
        <color theme="1" tint="4.9989318521683403E-2"/>
        <rFont val="宋体"/>
        <family val="3"/>
        <charset val="134"/>
      </rPr>
      <t>新国标</t>
    </r>
    <r>
      <rPr>
        <sz val="12"/>
        <color theme="1" tint="4.9989318521683403E-2"/>
        <rFont val="Arial"/>
        <family val="2"/>
      </rPr>
      <t>6</t>
    </r>
    <r>
      <rPr>
        <sz val="12"/>
        <color theme="1" tint="4.9989318521683403E-2"/>
        <rFont val="宋体"/>
        <family val="3"/>
        <charset val="134"/>
      </rPr>
      <t>大类</t>
    </r>
    <phoneticPr fontId="2" type="noConversion"/>
  </si>
  <si>
    <t>北京外国语大学</t>
    <phoneticPr fontId="2" type="noConversion"/>
  </si>
  <si>
    <t>序号</t>
    <phoneticPr fontId="2" type="noConversion"/>
  </si>
  <si>
    <t>盘亏原因</t>
    <phoneticPr fontId="2" type="noConversion"/>
  </si>
  <si>
    <t>领用人离校，无法找回实物</t>
    <phoneticPr fontId="2" type="noConversion"/>
  </si>
  <si>
    <t>年代久远，经手人几经变更，无法找回实物</t>
    <phoneticPr fontId="2" type="noConversion"/>
  </si>
  <si>
    <r>
      <t xml:space="preserve">   2016</t>
    </r>
    <r>
      <rPr>
        <sz val="10"/>
        <rFont val="宋体"/>
        <family val="3"/>
        <charset val="134"/>
      </rPr>
      <t>年</t>
    </r>
    <r>
      <rPr>
        <sz val="10"/>
        <rFont val="Arial"/>
        <family val="2"/>
      </rPr>
      <t>7</t>
    </r>
    <r>
      <rPr>
        <sz val="10"/>
        <rFont val="宋体"/>
        <family val="3"/>
        <charset val="134"/>
      </rPr>
      <t>月</t>
    </r>
    <r>
      <rPr>
        <sz val="10"/>
        <rFont val="Arial"/>
        <family val="2"/>
      </rPr>
      <t>11</t>
    </r>
    <r>
      <rPr>
        <sz val="10"/>
        <rFont val="宋体"/>
        <family val="3"/>
        <charset val="134"/>
      </rPr>
      <t>日</t>
    </r>
    <phoneticPr fontId="2" type="noConversion"/>
  </si>
  <si>
    <r>
      <t>2016</t>
    </r>
    <r>
      <rPr>
        <sz val="12"/>
        <rFont val="宋体"/>
        <family val="3"/>
        <charset val="134"/>
      </rPr>
      <t>年</t>
    </r>
    <r>
      <rPr>
        <sz val="12"/>
        <rFont val="Arial"/>
        <family val="2"/>
      </rPr>
      <t>7</t>
    </r>
    <r>
      <rPr>
        <sz val="12"/>
        <rFont val="宋体"/>
        <family val="3"/>
        <charset val="134"/>
      </rPr>
      <t>月</t>
    </r>
    <r>
      <rPr>
        <sz val="12"/>
        <rFont val="Arial"/>
        <family val="2"/>
      </rPr>
      <t>11</t>
    </r>
    <r>
      <rPr>
        <sz val="12"/>
        <rFont val="宋体"/>
        <family val="3"/>
        <charset val="134"/>
      </rPr>
      <t>日</t>
    </r>
    <phoneticPr fontId="2" type="noConversion"/>
  </si>
  <si>
    <t>12000221</t>
  </si>
  <si>
    <t>学生处创业中心</t>
  </si>
  <si>
    <t>12000222</t>
  </si>
  <si>
    <t>12000223</t>
  </si>
  <si>
    <t>12000224</t>
  </si>
  <si>
    <t>12002535</t>
  </si>
  <si>
    <t>期刊展柜</t>
  </si>
  <si>
    <t>12002536</t>
  </si>
  <si>
    <t>12002537</t>
  </si>
  <si>
    <t>12002538</t>
  </si>
  <si>
    <t>12002539</t>
  </si>
  <si>
    <t>12002540</t>
  </si>
  <si>
    <t>12002541</t>
  </si>
  <si>
    <t>12002542</t>
  </si>
  <si>
    <t>12002543</t>
  </si>
  <si>
    <t>12002544</t>
  </si>
  <si>
    <t>12002545</t>
  </si>
  <si>
    <t>12002546</t>
  </si>
  <si>
    <t>12002547</t>
  </si>
  <si>
    <t>12002548</t>
  </si>
  <si>
    <t>12002549</t>
  </si>
  <si>
    <t>12002550</t>
  </si>
  <si>
    <t>12003736</t>
  </si>
  <si>
    <t>茶水柜</t>
  </si>
  <si>
    <t>[800*400*920][*]</t>
  </si>
  <si>
    <t>12003743</t>
  </si>
  <si>
    <t>班台</t>
  </si>
  <si>
    <t>[2620*1100*760][*]</t>
  </si>
  <si>
    <t>12003744</t>
  </si>
  <si>
    <t>班椅</t>
  </si>
  <si>
    <t>12003745</t>
  </si>
  <si>
    <t>班前椅</t>
  </si>
  <si>
    <t>12003746</t>
  </si>
  <si>
    <t>12004222</t>
  </si>
  <si>
    <t>12004228</t>
  </si>
  <si>
    <t>餐桌</t>
  </si>
  <si>
    <t>12004259</t>
  </si>
  <si>
    <t>书柜带衣柜</t>
  </si>
  <si>
    <t>12004260</t>
  </si>
  <si>
    <t>文具展台</t>
  </si>
  <si>
    <t>12004261</t>
  </si>
  <si>
    <t>12004263</t>
  </si>
  <si>
    <t>书柜</t>
  </si>
  <si>
    <t>12004264</t>
  </si>
  <si>
    <t>12004265</t>
  </si>
  <si>
    <t>12004266</t>
  </si>
  <si>
    <t>12004280</t>
  </si>
  <si>
    <t>书架</t>
  </si>
  <si>
    <t>12004281</t>
  </si>
  <si>
    <t>12004282</t>
  </si>
  <si>
    <t>12004283</t>
  </si>
  <si>
    <t>12004284</t>
  </si>
  <si>
    <t>12004285</t>
  </si>
  <si>
    <t>12004286</t>
  </si>
  <si>
    <t>12004287</t>
  </si>
  <si>
    <t>12004288</t>
  </si>
  <si>
    <t>12004289</t>
  </si>
  <si>
    <t>12004290</t>
  </si>
  <si>
    <t>12004291</t>
  </si>
  <si>
    <t>12004292</t>
  </si>
  <si>
    <t>12004293</t>
  </si>
  <si>
    <t>展架</t>
  </si>
  <si>
    <t>12004294</t>
  </si>
  <si>
    <t>12004295</t>
  </si>
  <si>
    <t>接待桌</t>
  </si>
  <si>
    <t>12004566</t>
  </si>
  <si>
    <t>12004567</t>
  </si>
  <si>
    <t>12004568</t>
  </si>
  <si>
    <t>12004569</t>
  </si>
  <si>
    <t>茶几</t>
  </si>
  <si>
    <t>12004573</t>
  </si>
  <si>
    <t>12004683</t>
  </si>
  <si>
    <t>国际处办公室</t>
  </si>
  <si>
    <t>12005007</t>
  </si>
  <si>
    <t>12005111</t>
  </si>
  <si>
    <t>小梯</t>
  </si>
  <si>
    <t>13001543</t>
  </si>
  <si>
    <t>茶水柜（700*400）</t>
  </si>
  <si>
    <t>[*][700*400]</t>
  </si>
  <si>
    <t>13002659</t>
  </si>
  <si>
    <t>双门衣柜</t>
  </si>
  <si>
    <t>继续教育学院</t>
  </si>
  <si>
    <t>13002660</t>
  </si>
  <si>
    <t>13002661</t>
  </si>
  <si>
    <t>13002662</t>
  </si>
  <si>
    <t>13002663</t>
  </si>
  <si>
    <t>13002664</t>
  </si>
  <si>
    <t>13002665</t>
  </si>
  <si>
    <t>13002666</t>
  </si>
  <si>
    <t>13002667</t>
  </si>
  <si>
    <t>13002668</t>
  </si>
  <si>
    <t>13002669</t>
  </si>
  <si>
    <t>13002670</t>
  </si>
  <si>
    <t>13002671</t>
  </si>
  <si>
    <t>13002672</t>
  </si>
  <si>
    <t>13002673</t>
  </si>
  <si>
    <t>13006769</t>
  </si>
  <si>
    <t>三屉柜</t>
  </si>
  <si>
    <t>14000759</t>
  </si>
  <si>
    <t>电脑桌</t>
  </si>
  <si>
    <t>14000826</t>
  </si>
  <si>
    <t>移动白板</t>
  </si>
  <si>
    <t>12004151</t>
  </si>
  <si>
    <t>电开水器</t>
  </si>
  <si>
    <t>[6KW-60][京明华]</t>
  </si>
  <si>
    <t>13000491</t>
  </si>
  <si>
    <t>[HF-21DK][海诚]</t>
  </si>
  <si>
    <t>宿管中心</t>
  </si>
  <si>
    <t>办公楼改造装修，毁损无法找到实物</t>
    <phoneticPr fontId="2" type="noConversion"/>
  </si>
  <si>
    <t>搬家毁损，无法找回实物</t>
    <phoneticPr fontId="2" type="noConversion"/>
  </si>
  <si>
    <t>合计：</t>
    <phoneticPr fontId="2" type="noConversion"/>
  </si>
  <si>
    <t>家具</t>
    <phoneticPr fontId="2" type="noConversion"/>
  </si>
  <si>
    <t>年代久远，经手人几经变更，无法找回实物</t>
    <phoneticPr fontId="2" type="noConversion"/>
  </si>
  <si>
    <r>
      <t xml:space="preserve">        </t>
    </r>
    <r>
      <rPr>
        <b/>
        <sz val="16"/>
        <rFont val="宋体"/>
        <family val="3"/>
        <charset val="134"/>
      </rPr>
      <t>北京外国语大学</t>
    </r>
    <r>
      <rPr>
        <b/>
        <sz val="16"/>
        <rFont val="Arial"/>
        <family val="2"/>
      </rPr>
      <t>2016</t>
    </r>
    <r>
      <rPr>
        <b/>
        <sz val="16"/>
        <rFont val="宋体"/>
        <family val="3"/>
        <charset val="134"/>
      </rPr>
      <t>年国有资产清查盘点（盘亏）明细表</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</si>
</sst>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mm\-dd"/>
    <numFmt numFmtId="177" formatCode="0_ "/>
  </numFmts>
  <fonts count="16" x14ac:knownFonts="1">
    <font>
      <sz val="10"/>
      <name val="Arial"/>
    </font>
    <font>
      <sz val="13"/>
      <color indexed="10"/>
      <name val="Arial"/>
      <family val="2"/>
    </font>
    <font>
      <sz val="9"/>
      <name val="宋体"/>
      <family val="3"/>
      <charset val="134"/>
    </font>
    <font>
      <sz val="10"/>
      <name val="宋体"/>
      <family val="3"/>
      <charset val="134"/>
    </font>
    <font>
      <sz val="10"/>
      <name val="Arial"/>
      <family val="2"/>
    </font>
    <font>
      <sz val="12"/>
      <name val="Arial"/>
      <family val="2"/>
    </font>
    <font>
      <sz val="12"/>
      <name val="宋体"/>
      <family val="3"/>
      <charset val="134"/>
    </font>
    <font>
      <sz val="9"/>
      <name val="Arial"/>
      <family val="2"/>
    </font>
    <font>
      <sz val="12"/>
      <color theme="1" tint="4.9989318521683403E-2"/>
      <name val="Arial"/>
      <family val="2"/>
    </font>
    <font>
      <sz val="12"/>
      <color theme="1" tint="4.9989318521683403E-2"/>
      <name val="宋体"/>
      <family val="3"/>
      <charset val="134"/>
    </font>
    <font>
      <b/>
      <sz val="16"/>
      <name val="Arial"/>
      <family val="2"/>
    </font>
    <font>
      <b/>
      <sz val="16"/>
      <name val="宋体"/>
      <family val="3"/>
      <charset val="134"/>
    </font>
    <font>
      <sz val="9"/>
      <color theme="1" tint="4.9989318521683403E-2"/>
      <name val="宋体"/>
      <family val="3"/>
      <charset val="134"/>
    </font>
    <font>
      <sz val="12"/>
      <color rgb="FFFF0000"/>
      <name val="Arial"/>
      <family val="2"/>
    </font>
    <font>
      <sz val="12"/>
      <color rgb="FFFF0000"/>
      <name val="宋体"/>
      <family val="3"/>
      <charset val="134"/>
    </font>
    <font>
      <sz val="10"/>
      <color rgb="FFFF0000"/>
      <name val="Arial"/>
      <family val="2"/>
    </font>
  </fonts>
  <fills count="2">
    <fill>
      <patternFill patternType="none"/>
    </fill>
    <fill>
      <patternFill patternType="gray125"/>
    </fill>
  </fills>
  <borders count="7">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s>
  <cellStyleXfs count="1">
    <xf numFmtId="0" fontId="0" fillId="0" borderId="0"/>
  </cellStyleXfs>
  <cellXfs count="53">
    <xf numFmtId="0" fontId="0" fillId="0" borderId="0" xfId="0"/>
    <xf numFmtId="0" fontId="1" fillId="0" borderId="0" xfId="0" applyFont="1"/>
    <xf numFmtId="0" fontId="8" fillId="0" borderId="1" xfId="0" applyFont="1" applyFill="1" applyBorder="1" applyAlignment="1">
      <alignment horizontal="center" vertical="center" wrapText="1"/>
    </xf>
    <xf numFmtId="0" fontId="5" fillId="0" borderId="1" xfId="0" applyFont="1" applyFill="1" applyBorder="1" applyAlignment="1">
      <alignment horizontal="left"/>
    </xf>
    <xf numFmtId="0" fontId="6" fillId="0" borderId="1" xfId="0" applyFont="1" applyFill="1" applyBorder="1" applyAlignment="1">
      <alignment horizontal="left"/>
    </xf>
    <xf numFmtId="0" fontId="5" fillId="0" borderId="1" xfId="0" applyFont="1" applyFill="1" applyBorder="1" applyAlignment="1">
      <alignment horizontal="left" wrapText="1"/>
    </xf>
    <xf numFmtId="2" fontId="5" fillId="0" borderId="1" xfId="0" applyNumberFormat="1" applyFont="1" applyFill="1" applyBorder="1" applyAlignment="1">
      <alignment horizontal="right"/>
    </xf>
    <xf numFmtId="0" fontId="5" fillId="0" borderId="0" xfId="0" applyFont="1" applyFill="1"/>
    <xf numFmtId="0" fontId="5" fillId="0" borderId="0" xfId="0" applyFont="1" applyFill="1" applyAlignment="1">
      <alignment wrapText="1"/>
    </xf>
    <xf numFmtId="0" fontId="10" fillId="0" borderId="0" xfId="0" applyFont="1" applyFill="1" applyAlignment="1"/>
    <xf numFmtId="49" fontId="4" fillId="0" borderId="0" xfId="0" applyNumberFormat="1" applyFont="1" applyFill="1" applyAlignment="1">
      <alignment vertical="center" wrapText="1"/>
    </xf>
    <xf numFmtId="0" fontId="6" fillId="0" borderId="0" xfId="0" applyFont="1" applyFill="1"/>
    <xf numFmtId="0" fontId="8" fillId="0" borderId="3" xfId="0" applyFont="1" applyFill="1" applyBorder="1" applyAlignment="1">
      <alignment horizontal="center" vertical="center" wrapText="1"/>
    </xf>
    <xf numFmtId="0" fontId="5" fillId="0" borderId="3" xfId="0" applyFont="1" applyFill="1" applyBorder="1" applyAlignment="1">
      <alignment horizontal="left"/>
    </xf>
    <xf numFmtId="0" fontId="7" fillId="0" borderId="2" xfId="0" applyFont="1" applyFill="1" applyBorder="1"/>
    <xf numFmtId="0" fontId="3" fillId="0" borderId="2" xfId="0" applyFont="1" applyFill="1" applyBorder="1" applyAlignment="1">
      <alignment wrapText="1"/>
    </xf>
    <xf numFmtId="0" fontId="5" fillId="0" borderId="5" xfId="0" applyFont="1" applyFill="1" applyBorder="1" applyAlignment="1">
      <alignment horizontal="left"/>
    </xf>
    <xf numFmtId="0" fontId="6" fillId="0" borderId="6" xfId="0" applyFont="1" applyFill="1" applyBorder="1" applyAlignment="1">
      <alignment horizontal="left"/>
    </xf>
    <xf numFmtId="0" fontId="5" fillId="0" borderId="6" xfId="0" applyFont="1" applyFill="1" applyBorder="1" applyAlignment="1">
      <alignment horizontal="left" wrapText="1"/>
    </xf>
    <xf numFmtId="0" fontId="5" fillId="0" borderId="6" xfId="0" applyFont="1" applyFill="1" applyBorder="1" applyAlignment="1">
      <alignment horizontal="left"/>
    </xf>
    <xf numFmtId="2" fontId="5" fillId="0" borderId="6" xfId="0" applyNumberFormat="1" applyFont="1" applyFill="1" applyBorder="1" applyAlignment="1">
      <alignment horizontal="right"/>
    </xf>
    <xf numFmtId="0" fontId="3" fillId="0" borderId="4" xfId="0" applyFont="1" applyFill="1" applyBorder="1" applyAlignment="1">
      <alignment wrapText="1"/>
    </xf>
    <xf numFmtId="0" fontId="6" fillId="0" borderId="2" xfId="0" applyFont="1" applyFill="1" applyBorder="1" applyAlignment="1">
      <alignment horizontal="left"/>
    </xf>
    <xf numFmtId="0" fontId="5" fillId="0" borderId="2" xfId="0" applyFont="1" applyFill="1" applyBorder="1" applyAlignment="1">
      <alignment horizontal="left" wrapText="1"/>
    </xf>
    <xf numFmtId="0" fontId="5" fillId="0" borderId="2" xfId="0" applyFont="1" applyFill="1" applyBorder="1" applyAlignment="1">
      <alignment horizontal="left"/>
    </xf>
    <xf numFmtId="2" fontId="5" fillId="0" borderId="2" xfId="0" applyNumberFormat="1" applyFont="1" applyFill="1" applyBorder="1" applyAlignment="1">
      <alignment horizontal="right"/>
    </xf>
    <xf numFmtId="177" fontId="5" fillId="0" borderId="1" xfId="0" applyNumberFormat="1" applyFont="1" applyFill="1" applyBorder="1" applyAlignment="1">
      <alignment horizontal="right"/>
    </xf>
    <xf numFmtId="177" fontId="5" fillId="0" borderId="6" xfId="0" applyNumberFormat="1" applyFont="1" applyFill="1" applyBorder="1" applyAlignment="1">
      <alignment horizontal="right"/>
    </xf>
    <xf numFmtId="0" fontId="12" fillId="0" borderId="2" xfId="0" applyFont="1" applyFill="1" applyBorder="1" applyAlignment="1">
      <alignment vertical="center"/>
    </xf>
    <xf numFmtId="0" fontId="9" fillId="0" borderId="2" xfId="0" applyFont="1" applyFill="1" applyBorder="1" applyAlignment="1">
      <alignment vertical="center"/>
    </xf>
    <xf numFmtId="0" fontId="8" fillId="0" borderId="0" xfId="0" applyFont="1" applyFill="1" applyAlignment="1">
      <alignment vertical="center"/>
    </xf>
    <xf numFmtId="177" fontId="5" fillId="0" borderId="0" xfId="0" applyNumberFormat="1" applyFont="1" applyFill="1"/>
    <xf numFmtId="177" fontId="5" fillId="0" borderId="2" xfId="0" applyNumberFormat="1" applyFont="1" applyFill="1" applyBorder="1" applyAlignment="1">
      <alignment horizontal="right"/>
    </xf>
    <xf numFmtId="0" fontId="13" fillId="0" borderId="3" xfId="0" applyFont="1" applyFill="1" applyBorder="1" applyAlignment="1">
      <alignment horizontal="left"/>
    </xf>
    <xf numFmtId="0" fontId="14" fillId="0" borderId="1" xfId="0" applyFont="1" applyFill="1" applyBorder="1" applyAlignment="1">
      <alignment horizontal="left"/>
    </xf>
    <xf numFmtId="0" fontId="13" fillId="0" borderId="1" xfId="0" applyFont="1" applyFill="1" applyBorder="1" applyAlignment="1">
      <alignment horizontal="left" wrapText="1"/>
    </xf>
    <xf numFmtId="0" fontId="13" fillId="0" borderId="1" xfId="0" applyFont="1" applyFill="1" applyBorder="1" applyAlignment="1">
      <alignment horizontal="left"/>
    </xf>
    <xf numFmtId="2" fontId="13" fillId="0" borderId="1" xfId="0" applyNumberFormat="1" applyFont="1" applyFill="1" applyBorder="1" applyAlignment="1">
      <alignment horizontal="right"/>
    </xf>
    <xf numFmtId="0" fontId="15" fillId="0" borderId="1" xfId="0" applyFont="1" applyFill="1" applyBorder="1" applyAlignment="1">
      <alignment horizontal="left" wrapText="1"/>
    </xf>
    <xf numFmtId="177" fontId="13" fillId="0" borderId="1" xfId="0" applyNumberFormat="1" applyFont="1" applyFill="1" applyBorder="1" applyAlignment="1">
      <alignment horizontal="right"/>
    </xf>
    <xf numFmtId="0" fontId="5" fillId="0" borderId="0" xfId="0" applyFont="1" applyFill="1" applyAlignment="1">
      <alignment horizontal="center"/>
    </xf>
    <xf numFmtId="176" fontId="5" fillId="0" borderId="1" xfId="0" applyNumberFormat="1" applyFont="1" applyFill="1" applyBorder="1" applyAlignment="1">
      <alignment horizontal="center"/>
    </xf>
    <xf numFmtId="176" fontId="5" fillId="0" borderId="6" xfId="0" applyNumberFormat="1" applyFont="1" applyFill="1" applyBorder="1" applyAlignment="1">
      <alignment horizontal="center"/>
    </xf>
    <xf numFmtId="176" fontId="5" fillId="0" borderId="2" xfId="0" applyNumberFormat="1" applyFont="1" applyFill="1" applyBorder="1" applyAlignment="1">
      <alignment horizontal="center"/>
    </xf>
    <xf numFmtId="176" fontId="13" fillId="0" borderId="1" xfId="0" applyNumberFormat="1" applyFont="1" applyFill="1" applyBorder="1" applyAlignment="1">
      <alignment horizontal="center"/>
    </xf>
    <xf numFmtId="0" fontId="5" fillId="0" borderId="0" xfId="0" applyFont="1" applyFill="1" applyAlignment="1">
      <alignment horizontal="left"/>
    </xf>
    <xf numFmtId="0" fontId="8" fillId="0" borderId="1" xfId="0" applyFont="1" applyFill="1" applyBorder="1" applyAlignment="1">
      <alignment horizontal="left" vertical="center" wrapText="1"/>
    </xf>
    <xf numFmtId="2" fontId="5" fillId="0" borderId="1" xfId="0" applyNumberFormat="1" applyFont="1" applyFill="1" applyBorder="1" applyAlignment="1">
      <alignment horizontal="left"/>
    </xf>
    <xf numFmtId="2" fontId="5" fillId="0" borderId="6" xfId="0" applyNumberFormat="1" applyFont="1" applyFill="1" applyBorder="1" applyAlignment="1">
      <alignment horizontal="left"/>
    </xf>
    <xf numFmtId="2" fontId="5" fillId="0" borderId="2" xfId="0" applyNumberFormat="1" applyFont="1" applyFill="1" applyBorder="1" applyAlignment="1">
      <alignment horizontal="left"/>
    </xf>
    <xf numFmtId="2" fontId="13" fillId="0" borderId="1" xfId="0" applyNumberFormat="1" applyFont="1" applyFill="1" applyBorder="1" applyAlignment="1">
      <alignment horizontal="left"/>
    </xf>
    <xf numFmtId="2" fontId="5" fillId="0" borderId="0" xfId="0" applyNumberFormat="1" applyFont="1" applyFill="1" applyAlignment="1">
      <alignment horizontal="left"/>
    </xf>
    <xf numFmtId="0" fontId="10" fillId="0" borderId="0" xfId="0" applyFont="1" applyFill="1" applyAlignment="1">
      <alignment horizontal="center"/>
    </xf>
  </cellXfs>
  <cellStyles count="1">
    <cellStyle name="常规"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CDCD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8"/>
  <sheetViews>
    <sheetView tabSelected="1" workbookViewId="0">
      <pane ySplit="1" topLeftCell="A2" activePane="bottomLeft" state="frozen"/>
      <selection pane="bottomLeft" sqref="A1:O1"/>
    </sheetView>
  </sheetViews>
  <sheetFormatPr defaultRowHeight="15" x14ac:dyDescent="0.2"/>
  <cols>
    <col min="1" max="1" width="3.7109375" style="7" customWidth="1"/>
    <col min="2" max="2" width="14.7109375" style="7" customWidth="1"/>
    <col min="3" max="3" width="10.5703125" style="7" customWidth="1"/>
    <col min="4" max="4" width="17.42578125" style="8" customWidth="1"/>
    <col min="5" max="5" width="8.7109375" style="7" customWidth="1"/>
    <col min="6" max="7" width="5.7109375" style="7" customWidth="1"/>
    <col min="8" max="8" width="6" style="7" customWidth="1"/>
    <col min="9" max="9" width="5.85546875" style="7" customWidth="1"/>
    <col min="10" max="10" width="6" style="7" customWidth="1"/>
    <col min="11" max="11" width="12" style="45" customWidth="1"/>
    <col min="12" max="12" width="29.85546875" style="7" customWidth="1"/>
    <col min="13" max="13" width="15.140625" style="40" customWidth="1"/>
    <col min="14" max="14" width="19.5703125" style="40" customWidth="1"/>
    <col min="15" max="15" width="16.7109375" style="7" customWidth="1"/>
    <col min="16" max="16384" width="9.140625" style="7"/>
  </cols>
  <sheetData>
    <row r="1" spans="1:15" ht="24.75" customHeight="1" x14ac:dyDescent="0.3">
      <c r="A1" s="52" t="s">
        <v>395</v>
      </c>
      <c r="B1" s="52"/>
      <c r="C1" s="52"/>
      <c r="D1" s="52"/>
      <c r="E1" s="52"/>
      <c r="F1" s="52"/>
      <c r="G1" s="52"/>
      <c r="H1" s="52"/>
      <c r="I1" s="52"/>
      <c r="J1" s="52"/>
      <c r="K1" s="52"/>
      <c r="L1" s="52"/>
      <c r="M1" s="52"/>
      <c r="N1" s="52"/>
      <c r="O1" s="52"/>
    </row>
    <row r="2" spans="1:15" ht="12" customHeight="1" x14ac:dyDescent="0.3">
      <c r="D2" s="9"/>
      <c r="O2" s="10" t="s">
        <v>280</v>
      </c>
    </row>
    <row r="3" spans="1:15" s="30" customFormat="1" ht="39" customHeight="1" x14ac:dyDescent="0.2">
      <c r="A3" s="28" t="s">
        <v>276</v>
      </c>
      <c r="B3" s="12" t="s">
        <v>0</v>
      </c>
      <c r="C3" s="2" t="s">
        <v>274</v>
      </c>
      <c r="D3" s="2" t="s">
        <v>1</v>
      </c>
      <c r="E3" s="2" t="s">
        <v>2</v>
      </c>
      <c r="F3" s="2" t="s">
        <v>3</v>
      </c>
      <c r="G3" s="2" t="s">
        <v>4</v>
      </c>
      <c r="H3" s="2" t="s">
        <v>5</v>
      </c>
      <c r="I3" s="2" t="s">
        <v>6</v>
      </c>
      <c r="J3" s="2" t="s">
        <v>7</v>
      </c>
      <c r="K3" s="46" t="s">
        <v>8</v>
      </c>
      <c r="L3" s="2" t="s">
        <v>9</v>
      </c>
      <c r="M3" s="2" t="s">
        <v>10</v>
      </c>
      <c r="N3" s="2" t="s">
        <v>11</v>
      </c>
      <c r="O3" s="29" t="s">
        <v>277</v>
      </c>
    </row>
    <row r="4" spans="1:15" ht="24.75" x14ac:dyDescent="0.2">
      <c r="A4" s="14">
        <v>1</v>
      </c>
      <c r="B4" s="13" t="s">
        <v>24</v>
      </c>
      <c r="C4" s="4" t="s">
        <v>266</v>
      </c>
      <c r="D4" s="5" t="s">
        <v>21</v>
      </c>
      <c r="E4" s="3" t="s">
        <v>12</v>
      </c>
      <c r="F4" s="6">
        <v>0</v>
      </c>
      <c r="G4" s="6">
        <v>0</v>
      </c>
      <c r="H4" s="3" t="str">
        <f t="shared" ref="H4:H67" si="0">IF(F4-J4&gt;0,"盘盈",IF(F4-J4=0,"无盈亏","盘亏"))</f>
        <v>盘亏</v>
      </c>
      <c r="I4" s="3" t="s">
        <v>13</v>
      </c>
      <c r="J4" s="26">
        <v>240</v>
      </c>
      <c r="K4" s="47">
        <v>205200</v>
      </c>
      <c r="L4" s="3" t="s">
        <v>22</v>
      </c>
      <c r="M4" s="41">
        <v>41609</v>
      </c>
      <c r="N4" s="41" t="s">
        <v>23</v>
      </c>
      <c r="O4" s="15" t="s">
        <v>278</v>
      </c>
    </row>
    <row r="5" spans="1:15" ht="36.75" x14ac:dyDescent="0.2">
      <c r="A5" s="14">
        <v>2</v>
      </c>
      <c r="B5" s="13" t="s">
        <v>90</v>
      </c>
      <c r="C5" s="4" t="s">
        <v>265</v>
      </c>
      <c r="D5" s="5" t="s">
        <v>91</v>
      </c>
      <c r="E5" s="3" t="s">
        <v>12</v>
      </c>
      <c r="F5" s="6">
        <v>0</v>
      </c>
      <c r="G5" s="6">
        <v>0</v>
      </c>
      <c r="H5" s="3" t="str">
        <f t="shared" si="0"/>
        <v>盘亏</v>
      </c>
      <c r="I5" s="3" t="s">
        <v>13</v>
      </c>
      <c r="J5" s="26">
        <v>1</v>
      </c>
      <c r="K5" s="47">
        <v>76000</v>
      </c>
      <c r="L5" s="3" t="s">
        <v>92</v>
      </c>
      <c r="M5" s="41">
        <v>40210</v>
      </c>
      <c r="N5" s="41" t="s">
        <v>93</v>
      </c>
      <c r="O5" s="15" t="s">
        <v>279</v>
      </c>
    </row>
    <row r="6" spans="1:15" ht="36.75" x14ac:dyDescent="0.2">
      <c r="A6" s="14">
        <v>3</v>
      </c>
      <c r="B6" s="13" t="s">
        <v>158</v>
      </c>
      <c r="C6" s="4" t="s">
        <v>269</v>
      </c>
      <c r="D6" s="5" t="s">
        <v>20</v>
      </c>
      <c r="E6" s="3" t="s">
        <v>12</v>
      </c>
      <c r="F6" s="6">
        <v>0</v>
      </c>
      <c r="G6" s="6">
        <v>0</v>
      </c>
      <c r="H6" s="3" t="str">
        <f t="shared" si="0"/>
        <v>盘亏</v>
      </c>
      <c r="I6" s="3" t="s">
        <v>13</v>
      </c>
      <c r="J6" s="26">
        <v>1</v>
      </c>
      <c r="K6" s="47">
        <v>48484</v>
      </c>
      <c r="L6" s="3" t="s">
        <v>159</v>
      </c>
      <c r="M6" s="41">
        <v>40026</v>
      </c>
      <c r="N6" s="41" t="s">
        <v>31</v>
      </c>
      <c r="O6" s="15" t="s">
        <v>279</v>
      </c>
    </row>
    <row r="7" spans="1:15" ht="36.75" x14ac:dyDescent="0.2">
      <c r="A7" s="14">
        <v>4</v>
      </c>
      <c r="B7" s="13" t="s">
        <v>160</v>
      </c>
      <c r="C7" s="4" t="s">
        <v>267</v>
      </c>
      <c r="D7" s="5" t="s">
        <v>20</v>
      </c>
      <c r="E7" s="3" t="s">
        <v>12</v>
      </c>
      <c r="F7" s="6">
        <v>0</v>
      </c>
      <c r="G7" s="6">
        <v>0</v>
      </c>
      <c r="H7" s="3" t="str">
        <f t="shared" si="0"/>
        <v>盘亏</v>
      </c>
      <c r="I7" s="3" t="s">
        <v>13</v>
      </c>
      <c r="J7" s="26">
        <v>1</v>
      </c>
      <c r="K7" s="47">
        <v>27694</v>
      </c>
      <c r="L7" s="3" t="s">
        <v>161</v>
      </c>
      <c r="M7" s="41">
        <v>40026</v>
      </c>
      <c r="N7" s="41" t="s">
        <v>31</v>
      </c>
      <c r="O7" s="15" t="s">
        <v>279</v>
      </c>
    </row>
    <row r="8" spans="1:15" ht="36.75" x14ac:dyDescent="0.2">
      <c r="A8" s="14">
        <v>5</v>
      </c>
      <c r="B8" s="13" t="s">
        <v>147</v>
      </c>
      <c r="C8" s="4" t="s">
        <v>265</v>
      </c>
      <c r="D8" s="5" t="s">
        <v>85</v>
      </c>
      <c r="E8" s="3" t="s">
        <v>12</v>
      </c>
      <c r="F8" s="6">
        <v>0</v>
      </c>
      <c r="G8" s="6">
        <v>0</v>
      </c>
      <c r="H8" s="3" t="str">
        <f t="shared" si="0"/>
        <v>盘亏</v>
      </c>
      <c r="I8" s="3" t="s">
        <v>13</v>
      </c>
      <c r="J8" s="26">
        <v>1</v>
      </c>
      <c r="K8" s="47">
        <v>18000</v>
      </c>
      <c r="L8" s="3" t="s">
        <v>146</v>
      </c>
      <c r="M8" s="41">
        <v>40148</v>
      </c>
      <c r="N8" s="41" t="s">
        <v>16</v>
      </c>
      <c r="O8" s="15" t="s">
        <v>279</v>
      </c>
    </row>
    <row r="9" spans="1:15" ht="36.75" x14ac:dyDescent="0.2">
      <c r="A9" s="14">
        <v>6</v>
      </c>
      <c r="B9" s="13" t="s">
        <v>86</v>
      </c>
      <c r="C9" s="4" t="s">
        <v>265</v>
      </c>
      <c r="D9" s="5" t="s">
        <v>26</v>
      </c>
      <c r="E9" s="3" t="s">
        <v>12</v>
      </c>
      <c r="F9" s="6">
        <v>0</v>
      </c>
      <c r="G9" s="6">
        <v>0</v>
      </c>
      <c r="H9" s="3" t="str">
        <f t="shared" si="0"/>
        <v>盘亏</v>
      </c>
      <c r="I9" s="3" t="s">
        <v>13</v>
      </c>
      <c r="J9" s="26">
        <v>1</v>
      </c>
      <c r="K9" s="47">
        <v>15000</v>
      </c>
      <c r="L9" s="3" t="s">
        <v>87</v>
      </c>
      <c r="M9" s="41">
        <v>40483</v>
      </c>
      <c r="N9" s="41" t="s">
        <v>16</v>
      </c>
      <c r="O9" s="15" t="s">
        <v>279</v>
      </c>
    </row>
    <row r="10" spans="1:15" ht="36.75" x14ac:dyDescent="0.2">
      <c r="A10" s="14">
        <v>7</v>
      </c>
      <c r="B10" s="13" t="s">
        <v>200</v>
      </c>
      <c r="C10" s="4" t="s">
        <v>267</v>
      </c>
      <c r="D10" s="5" t="s">
        <v>201</v>
      </c>
      <c r="E10" s="3" t="s">
        <v>12</v>
      </c>
      <c r="F10" s="6">
        <v>0</v>
      </c>
      <c r="G10" s="6">
        <v>0</v>
      </c>
      <c r="H10" s="3" t="str">
        <f t="shared" si="0"/>
        <v>盘亏</v>
      </c>
      <c r="I10" s="3" t="s">
        <v>13</v>
      </c>
      <c r="J10" s="26">
        <v>1</v>
      </c>
      <c r="K10" s="47">
        <v>13800</v>
      </c>
      <c r="L10" s="3" t="s">
        <v>202</v>
      </c>
      <c r="M10" s="41">
        <v>39539</v>
      </c>
      <c r="N10" s="41" t="s">
        <v>203</v>
      </c>
      <c r="O10" s="15" t="s">
        <v>279</v>
      </c>
    </row>
    <row r="11" spans="1:15" ht="36.75" x14ac:dyDescent="0.2">
      <c r="A11" s="14">
        <v>8</v>
      </c>
      <c r="B11" s="13" t="s">
        <v>204</v>
      </c>
      <c r="C11" s="4" t="s">
        <v>265</v>
      </c>
      <c r="D11" s="5" t="s">
        <v>201</v>
      </c>
      <c r="E11" s="3" t="s">
        <v>12</v>
      </c>
      <c r="F11" s="6">
        <v>0</v>
      </c>
      <c r="G11" s="6">
        <v>0</v>
      </c>
      <c r="H11" s="3" t="str">
        <f t="shared" si="0"/>
        <v>盘亏</v>
      </c>
      <c r="I11" s="3" t="s">
        <v>13</v>
      </c>
      <c r="J11" s="26">
        <v>1</v>
      </c>
      <c r="K11" s="47">
        <v>13800</v>
      </c>
      <c r="L11" s="3" t="s">
        <v>202</v>
      </c>
      <c r="M11" s="41">
        <v>39539</v>
      </c>
      <c r="N11" s="41" t="s">
        <v>203</v>
      </c>
      <c r="O11" s="15" t="s">
        <v>279</v>
      </c>
    </row>
    <row r="12" spans="1:15" ht="36.75" x14ac:dyDescent="0.2">
      <c r="A12" s="14">
        <v>9</v>
      </c>
      <c r="B12" s="13" t="s">
        <v>60</v>
      </c>
      <c r="C12" s="4" t="s">
        <v>265</v>
      </c>
      <c r="D12" s="5" t="s">
        <v>61</v>
      </c>
      <c r="E12" s="3" t="s">
        <v>12</v>
      </c>
      <c r="F12" s="6">
        <v>0</v>
      </c>
      <c r="G12" s="6">
        <v>0</v>
      </c>
      <c r="H12" s="3" t="str">
        <f t="shared" si="0"/>
        <v>盘亏</v>
      </c>
      <c r="I12" s="3" t="s">
        <v>13</v>
      </c>
      <c r="J12" s="26">
        <v>1</v>
      </c>
      <c r="K12" s="47">
        <v>12696</v>
      </c>
      <c r="L12" s="3" t="s">
        <v>62</v>
      </c>
      <c r="M12" s="41">
        <v>40513</v>
      </c>
      <c r="N12" s="41" t="s">
        <v>56</v>
      </c>
      <c r="O12" s="15" t="s">
        <v>279</v>
      </c>
    </row>
    <row r="13" spans="1:15" ht="36.75" x14ac:dyDescent="0.2">
      <c r="A13" s="14">
        <v>10</v>
      </c>
      <c r="B13" s="13" t="s">
        <v>63</v>
      </c>
      <c r="C13" s="4" t="s">
        <v>265</v>
      </c>
      <c r="D13" s="5" t="s">
        <v>64</v>
      </c>
      <c r="E13" s="3" t="s">
        <v>12</v>
      </c>
      <c r="F13" s="6">
        <v>0</v>
      </c>
      <c r="G13" s="6">
        <v>0</v>
      </c>
      <c r="H13" s="3" t="str">
        <f t="shared" si="0"/>
        <v>盘亏</v>
      </c>
      <c r="I13" s="3" t="s">
        <v>13</v>
      </c>
      <c r="J13" s="26">
        <v>1</v>
      </c>
      <c r="K13" s="47">
        <v>12696</v>
      </c>
      <c r="L13" s="3" t="s">
        <v>62</v>
      </c>
      <c r="M13" s="41">
        <v>40513</v>
      </c>
      <c r="N13" s="41" t="s">
        <v>56</v>
      </c>
      <c r="O13" s="15" t="s">
        <v>279</v>
      </c>
    </row>
    <row r="14" spans="1:15" ht="36.75" x14ac:dyDescent="0.2">
      <c r="A14" s="14">
        <v>11</v>
      </c>
      <c r="B14" s="13" t="s">
        <v>162</v>
      </c>
      <c r="C14" s="4" t="s">
        <v>267</v>
      </c>
      <c r="D14" s="5" t="s">
        <v>85</v>
      </c>
      <c r="E14" s="3" t="s">
        <v>12</v>
      </c>
      <c r="F14" s="6">
        <v>0</v>
      </c>
      <c r="G14" s="6">
        <v>0</v>
      </c>
      <c r="H14" s="3" t="str">
        <f t="shared" si="0"/>
        <v>盘亏</v>
      </c>
      <c r="I14" s="3" t="s">
        <v>13</v>
      </c>
      <c r="J14" s="26">
        <v>1</v>
      </c>
      <c r="K14" s="47">
        <v>10960</v>
      </c>
      <c r="L14" s="3" t="s">
        <v>163</v>
      </c>
      <c r="M14" s="41">
        <v>39965</v>
      </c>
      <c r="N14" s="41" t="s">
        <v>37</v>
      </c>
      <c r="O14" s="15" t="s">
        <v>279</v>
      </c>
    </row>
    <row r="15" spans="1:15" ht="36.75" x14ac:dyDescent="0.2">
      <c r="A15" s="14">
        <v>12</v>
      </c>
      <c r="B15" s="13" t="s">
        <v>150</v>
      </c>
      <c r="C15" s="4" t="s">
        <v>265</v>
      </c>
      <c r="D15" s="5" t="s">
        <v>26</v>
      </c>
      <c r="E15" s="3" t="s">
        <v>12</v>
      </c>
      <c r="F15" s="6">
        <v>0</v>
      </c>
      <c r="G15" s="6">
        <v>0</v>
      </c>
      <c r="H15" s="3" t="str">
        <f t="shared" si="0"/>
        <v>盘亏</v>
      </c>
      <c r="I15" s="3" t="s">
        <v>13</v>
      </c>
      <c r="J15" s="26">
        <v>1</v>
      </c>
      <c r="K15" s="47">
        <v>10800</v>
      </c>
      <c r="L15" s="3" t="s">
        <v>151</v>
      </c>
      <c r="M15" s="41">
        <v>40118</v>
      </c>
      <c r="N15" s="41" t="s">
        <v>16</v>
      </c>
      <c r="O15" s="15" t="s">
        <v>279</v>
      </c>
    </row>
    <row r="16" spans="1:15" ht="36.75" x14ac:dyDescent="0.2">
      <c r="A16" s="14">
        <v>13</v>
      </c>
      <c r="B16" s="13" t="s">
        <v>112</v>
      </c>
      <c r="C16" s="4" t="s">
        <v>265</v>
      </c>
      <c r="D16" s="5" t="s">
        <v>26</v>
      </c>
      <c r="E16" s="3" t="s">
        <v>12</v>
      </c>
      <c r="F16" s="6">
        <v>0</v>
      </c>
      <c r="G16" s="6">
        <v>0</v>
      </c>
      <c r="H16" s="3" t="str">
        <f t="shared" si="0"/>
        <v>盘亏</v>
      </c>
      <c r="I16" s="3" t="s">
        <v>13</v>
      </c>
      <c r="J16" s="26">
        <v>1</v>
      </c>
      <c r="K16" s="47">
        <v>10300</v>
      </c>
      <c r="L16" s="3" t="s">
        <v>113</v>
      </c>
      <c r="M16" s="41">
        <v>40148</v>
      </c>
      <c r="N16" s="41" t="s">
        <v>114</v>
      </c>
      <c r="O16" s="15" t="s">
        <v>279</v>
      </c>
    </row>
    <row r="17" spans="1:15" ht="36.75" x14ac:dyDescent="0.2">
      <c r="A17" s="14">
        <v>14</v>
      </c>
      <c r="B17" s="13" t="s">
        <v>45</v>
      </c>
      <c r="C17" s="4" t="s">
        <v>269</v>
      </c>
      <c r="D17" s="5" t="s">
        <v>26</v>
      </c>
      <c r="E17" s="3" t="s">
        <v>12</v>
      </c>
      <c r="F17" s="6">
        <v>0</v>
      </c>
      <c r="G17" s="6">
        <v>0</v>
      </c>
      <c r="H17" s="3" t="str">
        <f t="shared" si="0"/>
        <v>盘亏</v>
      </c>
      <c r="I17" s="3" t="s">
        <v>13</v>
      </c>
      <c r="J17" s="26">
        <v>1</v>
      </c>
      <c r="K17" s="47">
        <v>9999</v>
      </c>
      <c r="L17" s="3" t="s">
        <v>46</v>
      </c>
      <c r="M17" s="41">
        <v>40817</v>
      </c>
      <c r="N17" s="41" t="s">
        <v>47</v>
      </c>
      <c r="O17" s="15" t="s">
        <v>279</v>
      </c>
    </row>
    <row r="18" spans="1:15" ht="36.75" x14ac:dyDescent="0.2">
      <c r="A18" s="14">
        <v>15</v>
      </c>
      <c r="B18" s="13" t="s">
        <v>145</v>
      </c>
      <c r="C18" s="4" t="s">
        <v>265</v>
      </c>
      <c r="D18" s="5" t="s">
        <v>85</v>
      </c>
      <c r="E18" s="3" t="s">
        <v>12</v>
      </c>
      <c r="F18" s="6">
        <v>0</v>
      </c>
      <c r="G18" s="6">
        <v>0</v>
      </c>
      <c r="H18" s="3" t="str">
        <f t="shared" si="0"/>
        <v>盘亏</v>
      </c>
      <c r="I18" s="3" t="s">
        <v>13</v>
      </c>
      <c r="J18" s="26">
        <v>1</v>
      </c>
      <c r="K18" s="47">
        <v>8200</v>
      </c>
      <c r="L18" s="3" t="s">
        <v>146</v>
      </c>
      <c r="M18" s="41">
        <v>40148</v>
      </c>
      <c r="N18" s="41" t="s">
        <v>16</v>
      </c>
      <c r="O18" s="15" t="s">
        <v>279</v>
      </c>
    </row>
    <row r="19" spans="1:15" ht="36.75" x14ac:dyDescent="0.2">
      <c r="A19" s="14">
        <v>16</v>
      </c>
      <c r="B19" s="13" t="s">
        <v>138</v>
      </c>
      <c r="C19" s="4" t="s">
        <v>267</v>
      </c>
      <c r="D19" s="5" t="s">
        <v>116</v>
      </c>
      <c r="E19" s="3" t="s">
        <v>12</v>
      </c>
      <c r="F19" s="6">
        <v>0</v>
      </c>
      <c r="G19" s="6">
        <v>0</v>
      </c>
      <c r="H19" s="3" t="str">
        <f t="shared" si="0"/>
        <v>盘亏</v>
      </c>
      <c r="I19" s="3" t="s">
        <v>13</v>
      </c>
      <c r="J19" s="26">
        <v>1</v>
      </c>
      <c r="K19" s="47">
        <v>8000</v>
      </c>
      <c r="L19" s="3" t="s">
        <v>139</v>
      </c>
      <c r="M19" s="41">
        <v>40148</v>
      </c>
      <c r="N19" s="41" t="s">
        <v>16</v>
      </c>
      <c r="O19" s="15" t="s">
        <v>279</v>
      </c>
    </row>
    <row r="20" spans="1:15" ht="36.75" x14ac:dyDescent="0.2">
      <c r="A20" s="14">
        <v>17</v>
      </c>
      <c r="B20" s="13" t="s">
        <v>140</v>
      </c>
      <c r="C20" s="4" t="s">
        <v>265</v>
      </c>
      <c r="D20" s="5" t="s">
        <v>116</v>
      </c>
      <c r="E20" s="3" t="s">
        <v>12</v>
      </c>
      <c r="F20" s="6">
        <v>0</v>
      </c>
      <c r="G20" s="6">
        <v>0</v>
      </c>
      <c r="H20" s="3" t="str">
        <f t="shared" si="0"/>
        <v>盘亏</v>
      </c>
      <c r="I20" s="3" t="s">
        <v>13</v>
      </c>
      <c r="J20" s="26">
        <v>1</v>
      </c>
      <c r="K20" s="47">
        <v>7990</v>
      </c>
      <c r="L20" s="3" t="s">
        <v>141</v>
      </c>
      <c r="M20" s="41">
        <v>40148</v>
      </c>
      <c r="N20" s="41" t="s">
        <v>16</v>
      </c>
      <c r="O20" s="15" t="s">
        <v>279</v>
      </c>
    </row>
    <row r="21" spans="1:15" ht="36.75" x14ac:dyDescent="0.2">
      <c r="A21" s="14">
        <v>18</v>
      </c>
      <c r="B21" s="13" t="s">
        <v>88</v>
      </c>
      <c r="C21" s="4" t="s">
        <v>265</v>
      </c>
      <c r="D21" s="5" t="s">
        <v>85</v>
      </c>
      <c r="E21" s="3" t="s">
        <v>12</v>
      </c>
      <c r="F21" s="6">
        <v>0</v>
      </c>
      <c r="G21" s="6">
        <v>0</v>
      </c>
      <c r="H21" s="3" t="str">
        <f t="shared" si="0"/>
        <v>盘亏</v>
      </c>
      <c r="I21" s="3" t="s">
        <v>13</v>
      </c>
      <c r="J21" s="26">
        <v>1</v>
      </c>
      <c r="K21" s="47">
        <v>7500</v>
      </c>
      <c r="L21" s="3" t="s">
        <v>89</v>
      </c>
      <c r="M21" s="41">
        <v>40483</v>
      </c>
      <c r="N21" s="41" t="s">
        <v>16</v>
      </c>
      <c r="O21" s="15" t="s">
        <v>279</v>
      </c>
    </row>
    <row r="22" spans="1:15" ht="36.75" x14ac:dyDescent="0.2">
      <c r="A22" s="14">
        <v>19</v>
      </c>
      <c r="B22" s="13" t="s">
        <v>76</v>
      </c>
      <c r="C22" s="4" t="s">
        <v>267</v>
      </c>
      <c r="D22" s="5" t="s">
        <v>77</v>
      </c>
      <c r="E22" s="3" t="s">
        <v>12</v>
      </c>
      <c r="F22" s="6">
        <v>0</v>
      </c>
      <c r="G22" s="6">
        <v>0</v>
      </c>
      <c r="H22" s="3" t="str">
        <f t="shared" si="0"/>
        <v>盘亏</v>
      </c>
      <c r="I22" s="3" t="s">
        <v>13</v>
      </c>
      <c r="J22" s="26">
        <v>1</v>
      </c>
      <c r="K22" s="47">
        <v>6600</v>
      </c>
      <c r="L22" s="3" t="s">
        <v>78</v>
      </c>
      <c r="M22" s="41">
        <v>40544</v>
      </c>
      <c r="N22" s="41" t="s">
        <v>28</v>
      </c>
      <c r="O22" s="15" t="s">
        <v>279</v>
      </c>
    </row>
    <row r="23" spans="1:15" ht="36.75" x14ac:dyDescent="0.2">
      <c r="A23" s="14">
        <v>20</v>
      </c>
      <c r="B23" s="13" t="s">
        <v>209</v>
      </c>
      <c r="C23" s="4" t="s">
        <v>269</v>
      </c>
      <c r="D23" s="5" t="s">
        <v>210</v>
      </c>
      <c r="E23" s="3" t="s">
        <v>12</v>
      </c>
      <c r="F23" s="6">
        <v>0</v>
      </c>
      <c r="G23" s="6">
        <v>0</v>
      </c>
      <c r="H23" s="3" t="str">
        <f t="shared" si="0"/>
        <v>盘亏</v>
      </c>
      <c r="I23" s="3" t="s">
        <v>13</v>
      </c>
      <c r="J23" s="26">
        <v>1</v>
      </c>
      <c r="K23" s="47">
        <v>6600</v>
      </c>
      <c r="L23" s="3" t="s">
        <v>211</v>
      </c>
      <c r="M23" s="41">
        <v>39539</v>
      </c>
      <c r="N23" s="41" t="s">
        <v>212</v>
      </c>
      <c r="O23" s="15" t="s">
        <v>279</v>
      </c>
    </row>
    <row r="24" spans="1:15" ht="36.75" x14ac:dyDescent="0.2">
      <c r="A24" s="14">
        <v>21</v>
      </c>
      <c r="B24" s="13" t="s">
        <v>213</v>
      </c>
      <c r="C24" s="4" t="s">
        <v>265</v>
      </c>
      <c r="D24" s="5" t="s">
        <v>210</v>
      </c>
      <c r="E24" s="3" t="s">
        <v>12</v>
      </c>
      <c r="F24" s="6">
        <v>0</v>
      </c>
      <c r="G24" s="6">
        <v>0</v>
      </c>
      <c r="H24" s="3" t="str">
        <f t="shared" si="0"/>
        <v>盘亏</v>
      </c>
      <c r="I24" s="3" t="s">
        <v>13</v>
      </c>
      <c r="J24" s="26">
        <v>1</v>
      </c>
      <c r="K24" s="47">
        <v>6600</v>
      </c>
      <c r="L24" s="3" t="s">
        <v>211</v>
      </c>
      <c r="M24" s="41">
        <v>39539</v>
      </c>
      <c r="N24" s="41" t="s">
        <v>212</v>
      </c>
      <c r="O24" s="15" t="s">
        <v>279</v>
      </c>
    </row>
    <row r="25" spans="1:15" ht="36.75" x14ac:dyDescent="0.2">
      <c r="A25" s="14">
        <v>22</v>
      </c>
      <c r="B25" s="13" t="s">
        <v>217</v>
      </c>
      <c r="C25" s="4" t="s">
        <v>265</v>
      </c>
      <c r="D25" s="5" t="s">
        <v>99</v>
      </c>
      <c r="E25" s="3" t="s">
        <v>12</v>
      </c>
      <c r="F25" s="6">
        <v>0</v>
      </c>
      <c r="G25" s="6">
        <v>0</v>
      </c>
      <c r="H25" s="3" t="str">
        <f t="shared" si="0"/>
        <v>盘亏</v>
      </c>
      <c r="I25" s="3" t="s">
        <v>13</v>
      </c>
      <c r="J25" s="26">
        <v>1</v>
      </c>
      <c r="K25" s="47">
        <v>6300</v>
      </c>
      <c r="L25" s="3" t="s">
        <v>218</v>
      </c>
      <c r="M25" s="41">
        <v>39539</v>
      </c>
      <c r="N25" s="41" t="s">
        <v>125</v>
      </c>
      <c r="O25" s="15" t="s">
        <v>279</v>
      </c>
    </row>
    <row r="26" spans="1:15" ht="36.75" x14ac:dyDescent="0.2">
      <c r="A26" s="14">
        <v>23</v>
      </c>
      <c r="B26" s="13" t="s">
        <v>219</v>
      </c>
      <c r="C26" s="4" t="s">
        <v>265</v>
      </c>
      <c r="D26" s="5" t="s">
        <v>99</v>
      </c>
      <c r="E26" s="3" t="s">
        <v>12</v>
      </c>
      <c r="F26" s="6">
        <v>0</v>
      </c>
      <c r="G26" s="6">
        <v>0</v>
      </c>
      <c r="H26" s="3" t="str">
        <f t="shared" si="0"/>
        <v>盘亏</v>
      </c>
      <c r="I26" s="3" t="s">
        <v>13</v>
      </c>
      <c r="J26" s="26">
        <v>1</v>
      </c>
      <c r="K26" s="47">
        <v>6300</v>
      </c>
      <c r="L26" s="3" t="s">
        <v>218</v>
      </c>
      <c r="M26" s="41">
        <v>39539</v>
      </c>
      <c r="N26" s="41" t="s">
        <v>125</v>
      </c>
      <c r="O26" s="15" t="s">
        <v>279</v>
      </c>
    </row>
    <row r="27" spans="1:15" ht="36.75" x14ac:dyDescent="0.2">
      <c r="A27" s="14">
        <v>24</v>
      </c>
      <c r="B27" s="13" t="s">
        <v>220</v>
      </c>
      <c r="C27" s="4" t="s">
        <v>265</v>
      </c>
      <c r="D27" s="5" t="s">
        <v>99</v>
      </c>
      <c r="E27" s="3" t="s">
        <v>12</v>
      </c>
      <c r="F27" s="6">
        <v>0</v>
      </c>
      <c r="G27" s="6">
        <v>0</v>
      </c>
      <c r="H27" s="3" t="str">
        <f t="shared" si="0"/>
        <v>盘亏</v>
      </c>
      <c r="I27" s="3" t="s">
        <v>13</v>
      </c>
      <c r="J27" s="26">
        <v>1</v>
      </c>
      <c r="K27" s="47">
        <v>6300</v>
      </c>
      <c r="L27" s="3" t="s">
        <v>218</v>
      </c>
      <c r="M27" s="41">
        <v>39539</v>
      </c>
      <c r="N27" s="41" t="s">
        <v>125</v>
      </c>
      <c r="O27" s="15" t="s">
        <v>279</v>
      </c>
    </row>
    <row r="28" spans="1:15" ht="36.75" x14ac:dyDescent="0.2">
      <c r="A28" s="14">
        <v>25</v>
      </c>
      <c r="B28" s="13" t="s">
        <v>221</v>
      </c>
      <c r="C28" s="4" t="s">
        <v>265</v>
      </c>
      <c r="D28" s="5" t="s">
        <v>99</v>
      </c>
      <c r="E28" s="3" t="s">
        <v>12</v>
      </c>
      <c r="F28" s="6">
        <v>0</v>
      </c>
      <c r="G28" s="6">
        <v>0</v>
      </c>
      <c r="H28" s="3" t="str">
        <f t="shared" si="0"/>
        <v>盘亏</v>
      </c>
      <c r="I28" s="3" t="s">
        <v>13</v>
      </c>
      <c r="J28" s="26">
        <v>1</v>
      </c>
      <c r="K28" s="47">
        <v>6300</v>
      </c>
      <c r="L28" s="3" t="s">
        <v>218</v>
      </c>
      <c r="M28" s="41">
        <v>39539</v>
      </c>
      <c r="N28" s="41" t="s">
        <v>125</v>
      </c>
      <c r="O28" s="15" t="s">
        <v>279</v>
      </c>
    </row>
    <row r="29" spans="1:15" ht="36.75" x14ac:dyDescent="0.2">
      <c r="A29" s="14">
        <v>26</v>
      </c>
      <c r="B29" s="13" t="s">
        <v>84</v>
      </c>
      <c r="C29" s="4" t="s">
        <v>267</v>
      </c>
      <c r="D29" s="5" t="s">
        <v>85</v>
      </c>
      <c r="E29" s="3" t="s">
        <v>12</v>
      </c>
      <c r="F29" s="6">
        <v>0</v>
      </c>
      <c r="G29" s="6">
        <v>0</v>
      </c>
      <c r="H29" s="3" t="str">
        <f t="shared" si="0"/>
        <v>盘亏</v>
      </c>
      <c r="I29" s="3" t="s">
        <v>13</v>
      </c>
      <c r="J29" s="26">
        <v>1</v>
      </c>
      <c r="K29" s="47">
        <v>6155</v>
      </c>
      <c r="L29" s="3" t="s">
        <v>18</v>
      </c>
      <c r="M29" s="41">
        <v>40513</v>
      </c>
      <c r="N29" s="41" t="s">
        <v>19</v>
      </c>
      <c r="O29" s="15" t="s">
        <v>279</v>
      </c>
    </row>
    <row r="30" spans="1:15" ht="36.75" x14ac:dyDescent="0.2">
      <c r="A30" s="14">
        <v>27</v>
      </c>
      <c r="B30" s="13" t="s">
        <v>152</v>
      </c>
      <c r="C30" s="4" t="s">
        <v>265</v>
      </c>
      <c r="D30" s="5" t="s">
        <v>153</v>
      </c>
      <c r="E30" s="3" t="s">
        <v>12</v>
      </c>
      <c r="F30" s="6">
        <v>0</v>
      </c>
      <c r="G30" s="6">
        <v>0</v>
      </c>
      <c r="H30" s="3" t="str">
        <f t="shared" si="0"/>
        <v>盘亏</v>
      </c>
      <c r="I30" s="3" t="s">
        <v>13</v>
      </c>
      <c r="J30" s="26">
        <v>1</v>
      </c>
      <c r="K30" s="47">
        <v>5900</v>
      </c>
      <c r="L30" s="3" t="s">
        <v>154</v>
      </c>
      <c r="M30" s="41">
        <v>40118</v>
      </c>
      <c r="N30" s="41" t="s">
        <v>16</v>
      </c>
      <c r="O30" s="15" t="s">
        <v>279</v>
      </c>
    </row>
    <row r="31" spans="1:15" ht="36.75" x14ac:dyDescent="0.2">
      <c r="A31" s="14">
        <v>28</v>
      </c>
      <c r="B31" s="13" t="s">
        <v>225</v>
      </c>
      <c r="C31" s="4" t="s">
        <v>265</v>
      </c>
      <c r="D31" s="5" t="s">
        <v>226</v>
      </c>
      <c r="E31" s="3" t="s">
        <v>12</v>
      </c>
      <c r="F31" s="6">
        <v>0</v>
      </c>
      <c r="G31" s="6">
        <v>0</v>
      </c>
      <c r="H31" s="3" t="str">
        <f t="shared" si="0"/>
        <v>盘亏</v>
      </c>
      <c r="I31" s="3" t="s">
        <v>13</v>
      </c>
      <c r="J31" s="26">
        <v>1</v>
      </c>
      <c r="K31" s="47">
        <v>5650</v>
      </c>
      <c r="L31" s="3" t="s">
        <v>227</v>
      </c>
      <c r="M31" s="41">
        <v>39539</v>
      </c>
      <c r="N31" s="41" t="s">
        <v>125</v>
      </c>
      <c r="O31" s="15" t="s">
        <v>279</v>
      </c>
    </row>
    <row r="32" spans="1:15" ht="36.75" x14ac:dyDescent="0.2">
      <c r="A32" s="14">
        <v>29</v>
      </c>
      <c r="B32" s="13" t="s">
        <v>70</v>
      </c>
      <c r="C32" s="4" t="s">
        <v>265</v>
      </c>
      <c r="D32" s="5" t="s">
        <v>71</v>
      </c>
      <c r="E32" s="3" t="s">
        <v>12</v>
      </c>
      <c r="F32" s="6">
        <v>0</v>
      </c>
      <c r="G32" s="6">
        <v>0</v>
      </c>
      <c r="H32" s="3" t="str">
        <f t="shared" si="0"/>
        <v>盘亏</v>
      </c>
      <c r="I32" s="3" t="s">
        <v>13</v>
      </c>
      <c r="J32" s="26">
        <v>1</v>
      </c>
      <c r="K32" s="47">
        <v>5400</v>
      </c>
      <c r="L32" s="3" t="s">
        <v>72</v>
      </c>
      <c r="M32" s="41">
        <v>40664</v>
      </c>
      <c r="N32" s="41" t="s">
        <v>16</v>
      </c>
      <c r="O32" s="15" t="s">
        <v>279</v>
      </c>
    </row>
    <row r="33" spans="1:15" ht="36.75" x14ac:dyDescent="0.2">
      <c r="A33" s="14">
        <v>30</v>
      </c>
      <c r="B33" s="13" t="s">
        <v>115</v>
      </c>
      <c r="C33" s="4" t="s">
        <v>265</v>
      </c>
      <c r="D33" s="5" t="s">
        <v>116</v>
      </c>
      <c r="E33" s="3" t="s">
        <v>12</v>
      </c>
      <c r="F33" s="6">
        <v>0</v>
      </c>
      <c r="G33" s="6">
        <v>0</v>
      </c>
      <c r="H33" s="3" t="str">
        <f t="shared" si="0"/>
        <v>盘亏</v>
      </c>
      <c r="I33" s="3" t="s">
        <v>13</v>
      </c>
      <c r="J33" s="26">
        <v>1</v>
      </c>
      <c r="K33" s="47">
        <v>5385</v>
      </c>
      <c r="L33" s="3" t="s">
        <v>117</v>
      </c>
      <c r="M33" s="41">
        <v>40148</v>
      </c>
      <c r="N33" s="41" t="s">
        <v>118</v>
      </c>
      <c r="O33" s="15" t="s">
        <v>279</v>
      </c>
    </row>
    <row r="34" spans="1:15" ht="36.75" x14ac:dyDescent="0.2">
      <c r="A34" s="14">
        <v>31</v>
      </c>
      <c r="B34" s="13" t="s">
        <v>65</v>
      </c>
      <c r="C34" s="4" t="s">
        <v>265</v>
      </c>
      <c r="D34" s="5" t="s">
        <v>17</v>
      </c>
      <c r="E34" s="3" t="s">
        <v>12</v>
      </c>
      <c r="F34" s="6">
        <v>0</v>
      </c>
      <c r="G34" s="6">
        <v>0</v>
      </c>
      <c r="H34" s="3" t="str">
        <f t="shared" si="0"/>
        <v>盘亏</v>
      </c>
      <c r="I34" s="3" t="s">
        <v>13</v>
      </c>
      <c r="J34" s="26">
        <v>1</v>
      </c>
      <c r="K34" s="47">
        <v>4488</v>
      </c>
      <c r="L34" s="3" t="s">
        <v>66</v>
      </c>
      <c r="M34" s="41">
        <v>40513</v>
      </c>
      <c r="N34" s="41" t="s">
        <v>47</v>
      </c>
      <c r="O34" s="15" t="s">
        <v>279</v>
      </c>
    </row>
    <row r="35" spans="1:15" ht="36.75" x14ac:dyDescent="0.2">
      <c r="A35" s="14">
        <v>32</v>
      </c>
      <c r="B35" s="13" t="s">
        <v>101</v>
      </c>
      <c r="C35" s="4" t="s">
        <v>266</v>
      </c>
      <c r="D35" s="5" t="s">
        <v>102</v>
      </c>
      <c r="E35" s="3" t="s">
        <v>12</v>
      </c>
      <c r="F35" s="6">
        <v>0</v>
      </c>
      <c r="G35" s="6">
        <v>0</v>
      </c>
      <c r="H35" s="3" t="str">
        <f t="shared" si="0"/>
        <v>盘亏</v>
      </c>
      <c r="I35" s="3" t="s">
        <v>13</v>
      </c>
      <c r="J35" s="26">
        <v>1</v>
      </c>
      <c r="K35" s="47">
        <v>3600</v>
      </c>
      <c r="L35" s="3" t="s">
        <v>103</v>
      </c>
      <c r="M35" s="41">
        <v>40148</v>
      </c>
      <c r="N35" s="41" t="s">
        <v>97</v>
      </c>
      <c r="O35" s="15" t="s">
        <v>279</v>
      </c>
    </row>
    <row r="36" spans="1:15" ht="36.75" x14ac:dyDescent="0.2">
      <c r="A36" s="14">
        <v>33</v>
      </c>
      <c r="B36" s="13" t="s">
        <v>73</v>
      </c>
      <c r="C36" s="4" t="s">
        <v>270</v>
      </c>
      <c r="D36" s="5" t="s">
        <v>74</v>
      </c>
      <c r="E36" s="3" t="s">
        <v>12</v>
      </c>
      <c r="F36" s="6">
        <v>0</v>
      </c>
      <c r="G36" s="6">
        <v>0</v>
      </c>
      <c r="H36" s="3" t="str">
        <f t="shared" si="0"/>
        <v>盘亏</v>
      </c>
      <c r="I36" s="3" t="s">
        <v>13</v>
      </c>
      <c r="J36" s="26">
        <v>1</v>
      </c>
      <c r="K36" s="47">
        <v>3380</v>
      </c>
      <c r="L36" s="3" t="s">
        <v>75</v>
      </c>
      <c r="M36" s="41">
        <v>40544</v>
      </c>
      <c r="N36" s="41" t="s">
        <v>28</v>
      </c>
      <c r="O36" s="15" t="s">
        <v>279</v>
      </c>
    </row>
    <row r="37" spans="1:15" ht="36.75" x14ac:dyDescent="0.2">
      <c r="A37" s="14">
        <v>34</v>
      </c>
      <c r="B37" s="13" t="s">
        <v>222</v>
      </c>
      <c r="C37" s="4" t="s">
        <v>265</v>
      </c>
      <c r="D37" s="5" t="s">
        <v>68</v>
      </c>
      <c r="E37" s="3" t="s">
        <v>12</v>
      </c>
      <c r="F37" s="6">
        <v>0</v>
      </c>
      <c r="G37" s="6">
        <v>0</v>
      </c>
      <c r="H37" s="3" t="str">
        <f t="shared" si="0"/>
        <v>盘亏</v>
      </c>
      <c r="I37" s="3" t="s">
        <v>13</v>
      </c>
      <c r="J37" s="26">
        <v>1</v>
      </c>
      <c r="K37" s="47">
        <v>3200</v>
      </c>
      <c r="L37" s="3" t="s">
        <v>223</v>
      </c>
      <c r="M37" s="41">
        <v>39539</v>
      </c>
      <c r="N37" s="41" t="s">
        <v>125</v>
      </c>
      <c r="O37" s="15" t="s">
        <v>279</v>
      </c>
    </row>
    <row r="38" spans="1:15" ht="36.75" x14ac:dyDescent="0.2">
      <c r="A38" s="14">
        <v>35</v>
      </c>
      <c r="B38" s="13" t="s">
        <v>224</v>
      </c>
      <c r="C38" s="4" t="s">
        <v>265</v>
      </c>
      <c r="D38" s="5" t="s">
        <v>68</v>
      </c>
      <c r="E38" s="3" t="s">
        <v>12</v>
      </c>
      <c r="F38" s="6">
        <v>0</v>
      </c>
      <c r="G38" s="6">
        <v>0</v>
      </c>
      <c r="H38" s="3" t="str">
        <f t="shared" si="0"/>
        <v>盘亏</v>
      </c>
      <c r="I38" s="3" t="s">
        <v>13</v>
      </c>
      <c r="J38" s="26">
        <v>1</v>
      </c>
      <c r="K38" s="47">
        <v>3200</v>
      </c>
      <c r="L38" s="3" t="s">
        <v>223</v>
      </c>
      <c r="M38" s="41">
        <v>39539</v>
      </c>
      <c r="N38" s="41" t="s">
        <v>125</v>
      </c>
      <c r="O38" s="15" t="s">
        <v>279</v>
      </c>
    </row>
    <row r="39" spans="1:15" ht="36.75" x14ac:dyDescent="0.2">
      <c r="A39" s="14">
        <v>36</v>
      </c>
      <c r="B39" s="13" t="s">
        <v>94</v>
      </c>
      <c r="C39" s="4" t="s">
        <v>265</v>
      </c>
      <c r="D39" s="5" t="s">
        <v>95</v>
      </c>
      <c r="E39" s="3" t="s">
        <v>12</v>
      </c>
      <c r="F39" s="6">
        <v>0</v>
      </c>
      <c r="G39" s="6">
        <v>0</v>
      </c>
      <c r="H39" s="3" t="str">
        <f t="shared" si="0"/>
        <v>盘亏</v>
      </c>
      <c r="I39" s="3" t="s">
        <v>13</v>
      </c>
      <c r="J39" s="26">
        <v>1</v>
      </c>
      <c r="K39" s="47">
        <v>3100</v>
      </c>
      <c r="L39" s="3" t="s">
        <v>96</v>
      </c>
      <c r="M39" s="41">
        <v>40148</v>
      </c>
      <c r="N39" s="41" t="s">
        <v>97</v>
      </c>
      <c r="O39" s="15" t="s">
        <v>279</v>
      </c>
    </row>
    <row r="40" spans="1:15" ht="36.75" x14ac:dyDescent="0.2">
      <c r="A40" s="14">
        <v>37</v>
      </c>
      <c r="B40" s="13" t="s">
        <v>170</v>
      </c>
      <c r="C40" s="4" t="s">
        <v>271</v>
      </c>
      <c r="D40" s="5" t="s">
        <v>171</v>
      </c>
      <c r="E40" s="3" t="s">
        <v>12</v>
      </c>
      <c r="F40" s="6">
        <v>0</v>
      </c>
      <c r="G40" s="6">
        <v>0</v>
      </c>
      <c r="H40" s="3" t="str">
        <f t="shared" si="0"/>
        <v>盘亏</v>
      </c>
      <c r="I40" s="3" t="s">
        <v>13</v>
      </c>
      <c r="J40" s="26">
        <v>1</v>
      </c>
      <c r="K40" s="47">
        <v>2400</v>
      </c>
      <c r="L40" s="3" t="s">
        <v>172</v>
      </c>
      <c r="M40" s="41">
        <v>39934</v>
      </c>
      <c r="N40" s="41" t="s">
        <v>16</v>
      </c>
      <c r="O40" s="15" t="s">
        <v>279</v>
      </c>
    </row>
    <row r="41" spans="1:15" ht="36.75" x14ac:dyDescent="0.2">
      <c r="A41" s="14">
        <v>38</v>
      </c>
      <c r="B41" s="13" t="s">
        <v>173</v>
      </c>
      <c r="C41" s="4" t="s">
        <v>265</v>
      </c>
      <c r="D41" s="5" t="s">
        <v>171</v>
      </c>
      <c r="E41" s="3" t="s">
        <v>12</v>
      </c>
      <c r="F41" s="6">
        <v>0</v>
      </c>
      <c r="G41" s="6">
        <v>0</v>
      </c>
      <c r="H41" s="3" t="str">
        <f t="shared" si="0"/>
        <v>盘亏</v>
      </c>
      <c r="I41" s="3" t="s">
        <v>13</v>
      </c>
      <c r="J41" s="26">
        <v>1</v>
      </c>
      <c r="K41" s="47">
        <v>2400</v>
      </c>
      <c r="L41" s="3" t="s">
        <v>172</v>
      </c>
      <c r="M41" s="41">
        <v>39934</v>
      </c>
      <c r="N41" s="41" t="s">
        <v>16</v>
      </c>
      <c r="O41" s="15" t="s">
        <v>279</v>
      </c>
    </row>
    <row r="42" spans="1:15" ht="36.75" x14ac:dyDescent="0.2">
      <c r="A42" s="14">
        <v>39</v>
      </c>
      <c r="B42" s="13" t="s">
        <v>228</v>
      </c>
      <c r="C42" s="4" t="s">
        <v>265</v>
      </c>
      <c r="D42" s="5" t="s">
        <v>229</v>
      </c>
      <c r="E42" s="3" t="s">
        <v>12</v>
      </c>
      <c r="F42" s="6">
        <v>0</v>
      </c>
      <c r="G42" s="6">
        <v>0</v>
      </c>
      <c r="H42" s="3" t="str">
        <f t="shared" si="0"/>
        <v>盘亏</v>
      </c>
      <c r="I42" s="3" t="s">
        <v>13</v>
      </c>
      <c r="J42" s="26">
        <v>1</v>
      </c>
      <c r="K42" s="47">
        <v>2400</v>
      </c>
      <c r="L42" s="3" t="s">
        <v>230</v>
      </c>
      <c r="M42" s="41">
        <v>39539</v>
      </c>
      <c r="N42" s="41" t="s">
        <v>125</v>
      </c>
      <c r="O42" s="15" t="s">
        <v>279</v>
      </c>
    </row>
    <row r="43" spans="1:15" ht="36.75" x14ac:dyDescent="0.2">
      <c r="A43" s="14">
        <v>40</v>
      </c>
      <c r="B43" s="13" t="s">
        <v>164</v>
      </c>
      <c r="C43" s="4" t="s">
        <v>265</v>
      </c>
      <c r="D43" s="5" t="s">
        <v>20</v>
      </c>
      <c r="E43" s="3" t="s">
        <v>12</v>
      </c>
      <c r="F43" s="6">
        <v>0</v>
      </c>
      <c r="G43" s="6">
        <v>0</v>
      </c>
      <c r="H43" s="3" t="str">
        <f t="shared" si="0"/>
        <v>盘亏</v>
      </c>
      <c r="I43" s="3" t="s">
        <v>13</v>
      </c>
      <c r="J43" s="26">
        <v>1</v>
      </c>
      <c r="K43" s="47">
        <v>2199</v>
      </c>
      <c r="L43" s="3" t="s">
        <v>165</v>
      </c>
      <c r="M43" s="41">
        <v>39965</v>
      </c>
      <c r="N43" s="41" t="s">
        <v>118</v>
      </c>
      <c r="O43" s="15" t="s">
        <v>279</v>
      </c>
    </row>
    <row r="44" spans="1:15" ht="36.75" x14ac:dyDescent="0.2">
      <c r="A44" s="14">
        <v>41</v>
      </c>
      <c r="B44" s="13" t="s">
        <v>41</v>
      </c>
      <c r="C44" s="4" t="s">
        <v>268</v>
      </c>
      <c r="D44" s="5" t="s">
        <v>42</v>
      </c>
      <c r="E44" s="3" t="s">
        <v>12</v>
      </c>
      <c r="F44" s="6">
        <v>0</v>
      </c>
      <c r="G44" s="6">
        <v>0</v>
      </c>
      <c r="H44" s="3" t="str">
        <f t="shared" si="0"/>
        <v>盘亏</v>
      </c>
      <c r="I44" s="3" t="s">
        <v>13</v>
      </c>
      <c r="J44" s="26">
        <v>1</v>
      </c>
      <c r="K44" s="47">
        <v>1970</v>
      </c>
      <c r="L44" s="3" t="s">
        <v>43</v>
      </c>
      <c r="M44" s="41">
        <v>40848</v>
      </c>
      <c r="N44" s="41" t="s">
        <v>44</v>
      </c>
      <c r="O44" s="15" t="s">
        <v>279</v>
      </c>
    </row>
    <row r="45" spans="1:15" ht="36.75" x14ac:dyDescent="0.2">
      <c r="A45" s="14">
        <v>42</v>
      </c>
      <c r="B45" s="13" t="s">
        <v>98</v>
      </c>
      <c r="C45" s="4" t="s">
        <v>266</v>
      </c>
      <c r="D45" s="5" t="s">
        <v>99</v>
      </c>
      <c r="E45" s="3" t="s">
        <v>12</v>
      </c>
      <c r="F45" s="6">
        <v>0</v>
      </c>
      <c r="G45" s="6">
        <v>0</v>
      </c>
      <c r="H45" s="3" t="str">
        <f t="shared" si="0"/>
        <v>盘亏</v>
      </c>
      <c r="I45" s="3" t="s">
        <v>13</v>
      </c>
      <c r="J45" s="26">
        <v>1</v>
      </c>
      <c r="K45" s="47">
        <v>1850</v>
      </c>
      <c r="L45" s="3" t="s">
        <v>100</v>
      </c>
      <c r="M45" s="41">
        <v>40148</v>
      </c>
      <c r="N45" s="41" t="s">
        <v>97</v>
      </c>
      <c r="O45" s="15" t="s">
        <v>279</v>
      </c>
    </row>
    <row r="46" spans="1:15" ht="36.75" x14ac:dyDescent="0.2">
      <c r="A46" s="14">
        <v>43</v>
      </c>
      <c r="B46" s="13" t="s">
        <v>234</v>
      </c>
      <c r="C46" s="4" t="s">
        <v>267</v>
      </c>
      <c r="D46" s="5" t="s">
        <v>99</v>
      </c>
      <c r="E46" s="3" t="s">
        <v>12</v>
      </c>
      <c r="F46" s="6">
        <v>0</v>
      </c>
      <c r="G46" s="6">
        <v>0</v>
      </c>
      <c r="H46" s="3" t="str">
        <f t="shared" si="0"/>
        <v>盘亏</v>
      </c>
      <c r="I46" s="3" t="s">
        <v>13</v>
      </c>
      <c r="J46" s="26">
        <v>1</v>
      </c>
      <c r="K46" s="47">
        <v>1800</v>
      </c>
      <c r="L46" s="3" t="s">
        <v>235</v>
      </c>
      <c r="M46" s="41">
        <v>39508</v>
      </c>
      <c r="N46" s="41" t="s">
        <v>118</v>
      </c>
      <c r="O46" s="15" t="s">
        <v>279</v>
      </c>
    </row>
    <row r="47" spans="1:15" ht="36.75" x14ac:dyDescent="0.2">
      <c r="A47" s="14">
        <v>44</v>
      </c>
      <c r="B47" s="13" t="s">
        <v>81</v>
      </c>
      <c r="C47" s="4" t="s">
        <v>267</v>
      </c>
      <c r="D47" s="5" t="s">
        <v>82</v>
      </c>
      <c r="E47" s="3" t="s">
        <v>12</v>
      </c>
      <c r="F47" s="6">
        <v>0</v>
      </c>
      <c r="G47" s="6">
        <v>0</v>
      </c>
      <c r="H47" s="3" t="str">
        <f t="shared" si="0"/>
        <v>盘亏</v>
      </c>
      <c r="I47" s="3" t="s">
        <v>13</v>
      </c>
      <c r="J47" s="26">
        <v>1</v>
      </c>
      <c r="K47" s="47">
        <v>1600</v>
      </c>
      <c r="L47" s="3" t="s">
        <v>83</v>
      </c>
      <c r="M47" s="41">
        <v>40269</v>
      </c>
      <c r="N47" s="41" t="s">
        <v>47</v>
      </c>
      <c r="O47" s="15" t="s">
        <v>279</v>
      </c>
    </row>
    <row r="48" spans="1:15" ht="36.75" x14ac:dyDescent="0.2">
      <c r="A48" s="14">
        <v>45</v>
      </c>
      <c r="B48" s="13" t="s">
        <v>142</v>
      </c>
      <c r="C48" s="4" t="s">
        <v>268</v>
      </c>
      <c r="D48" s="5" t="s">
        <v>143</v>
      </c>
      <c r="E48" s="3" t="s">
        <v>12</v>
      </c>
      <c r="F48" s="6">
        <v>0</v>
      </c>
      <c r="G48" s="6">
        <v>0</v>
      </c>
      <c r="H48" s="3" t="str">
        <f t="shared" si="0"/>
        <v>盘亏</v>
      </c>
      <c r="I48" s="3" t="s">
        <v>13</v>
      </c>
      <c r="J48" s="26">
        <v>1</v>
      </c>
      <c r="K48" s="47">
        <v>1560</v>
      </c>
      <c r="L48" s="3" t="s">
        <v>144</v>
      </c>
      <c r="M48" s="41">
        <v>40148</v>
      </c>
      <c r="N48" s="41" t="s">
        <v>16</v>
      </c>
      <c r="O48" s="15" t="s">
        <v>279</v>
      </c>
    </row>
    <row r="49" spans="1:15" ht="36.75" x14ac:dyDescent="0.2">
      <c r="A49" s="14">
        <v>46</v>
      </c>
      <c r="B49" s="13" t="s">
        <v>48</v>
      </c>
      <c r="C49" s="4" t="s">
        <v>269</v>
      </c>
      <c r="D49" s="5" t="s">
        <v>49</v>
      </c>
      <c r="E49" s="3" t="s">
        <v>12</v>
      </c>
      <c r="F49" s="6">
        <v>0</v>
      </c>
      <c r="G49" s="6">
        <v>0</v>
      </c>
      <c r="H49" s="3" t="str">
        <f t="shared" si="0"/>
        <v>盘亏</v>
      </c>
      <c r="I49" s="3" t="s">
        <v>13</v>
      </c>
      <c r="J49" s="26">
        <v>1</v>
      </c>
      <c r="K49" s="47">
        <v>1500</v>
      </c>
      <c r="L49" s="3" t="s">
        <v>50</v>
      </c>
      <c r="M49" s="41">
        <v>40695</v>
      </c>
      <c r="N49" s="41" t="s">
        <v>47</v>
      </c>
      <c r="O49" s="15" t="s">
        <v>279</v>
      </c>
    </row>
    <row r="50" spans="1:15" ht="36.75" x14ac:dyDescent="0.2">
      <c r="A50" s="14">
        <v>47</v>
      </c>
      <c r="B50" s="13" t="s">
        <v>51</v>
      </c>
      <c r="C50" s="4" t="s">
        <v>265</v>
      </c>
      <c r="D50" s="5" t="s">
        <v>49</v>
      </c>
      <c r="E50" s="3" t="s">
        <v>12</v>
      </c>
      <c r="F50" s="6">
        <v>0</v>
      </c>
      <c r="G50" s="6">
        <v>0</v>
      </c>
      <c r="H50" s="3" t="str">
        <f t="shared" si="0"/>
        <v>盘亏</v>
      </c>
      <c r="I50" s="3" t="s">
        <v>13</v>
      </c>
      <c r="J50" s="26">
        <v>1</v>
      </c>
      <c r="K50" s="47">
        <v>1500</v>
      </c>
      <c r="L50" s="3" t="s">
        <v>50</v>
      </c>
      <c r="M50" s="41">
        <v>40695</v>
      </c>
      <c r="N50" s="41" t="s">
        <v>47</v>
      </c>
      <c r="O50" s="15" t="s">
        <v>279</v>
      </c>
    </row>
    <row r="51" spans="1:15" ht="36.75" x14ac:dyDescent="0.2">
      <c r="A51" s="14">
        <v>48</v>
      </c>
      <c r="B51" s="13" t="s">
        <v>52</v>
      </c>
      <c r="C51" s="4" t="s">
        <v>265</v>
      </c>
      <c r="D51" s="5" t="s">
        <v>49</v>
      </c>
      <c r="E51" s="3" t="s">
        <v>12</v>
      </c>
      <c r="F51" s="6">
        <v>0</v>
      </c>
      <c r="G51" s="6">
        <v>0</v>
      </c>
      <c r="H51" s="3" t="str">
        <f t="shared" si="0"/>
        <v>盘亏</v>
      </c>
      <c r="I51" s="3" t="s">
        <v>13</v>
      </c>
      <c r="J51" s="26">
        <v>1</v>
      </c>
      <c r="K51" s="47">
        <v>1500</v>
      </c>
      <c r="L51" s="3" t="s">
        <v>50</v>
      </c>
      <c r="M51" s="41">
        <v>40695</v>
      </c>
      <c r="N51" s="41" t="s">
        <v>47</v>
      </c>
      <c r="O51" s="15" t="s">
        <v>279</v>
      </c>
    </row>
    <row r="52" spans="1:15" ht="36.75" x14ac:dyDescent="0.2">
      <c r="A52" s="14">
        <v>49</v>
      </c>
      <c r="B52" s="13" t="s">
        <v>67</v>
      </c>
      <c r="C52" s="4" t="s">
        <v>265</v>
      </c>
      <c r="D52" s="5" t="s">
        <v>68</v>
      </c>
      <c r="E52" s="3" t="s">
        <v>12</v>
      </c>
      <c r="F52" s="6">
        <v>0</v>
      </c>
      <c r="G52" s="6">
        <v>0</v>
      </c>
      <c r="H52" s="3" t="str">
        <f t="shared" si="0"/>
        <v>盘亏</v>
      </c>
      <c r="I52" s="3" t="s">
        <v>13</v>
      </c>
      <c r="J52" s="26">
        <v>1</v>
      </c>
      <c r="K52" s="47">
        <v>1500</v>
      </c>
      <c r="L52" s="3" t="s">
        <v>69</v>
      </c>
      <c r="M52" s="41">
        <v>40787</v>
      </c>
      <c r="N52" s="41" t="s">
        <v>16</v>
      </c>
      <c r="O52" s="15" t="s">
        <v>279</v>
      </c>
    </row>
    <row r="53" spans="1:15" ht="36.75" x14ac:dyDescent="0.2">
      <c r="A53" s="14">
        <v>50</v>
      </c>
      <c r="B53" s="13" t="s">
        <v>57</v>
      </c>
      <c r="C53" s="4" t="s">
        <v>265</v>
      </c>
      <c r="D53" s="5" t="s">
        <v>58</v>
      </c>
      <c r="E53" s="3" t="s">
        <v>12</v>
      </c>
      <c r="F53" s="6">
        <v>0</v>
      </c>
      <c r="G53" s="6">
        <v>0</v>
      </c>
      <c r="H53" s="3" t="str">
        <f t="shared" si="0"/>
        <v>盘亏</v>
      </c>
      <c r="I53" s="3" t="s">
        <v>13</v>
      </c>
      <c r="J53" s="26">
        <v>1</v>
      </c>
      <c r="K53" s="47">
        <v>1500</v>
      </c>
      <c r="L53" s="3" t="s">
        <v>59</v>
      </c>
      <c r="M53" s="41">
        <v>40513</v>
      </c>
      <c r="N53" s="41" t="s">
        <v>56</v>
      </c>
      <c r="O53" s="15" t="s">
        <v>279</v>
      </c>
    </row>
    <row r="54" spans="1:15" ht="36.75" x14ac:dyDescent="0.2">
      <c r="A54" s="14">
        <v>51</v>
      </c>
      <c r="B54" s="13" t="s">
        <v>107</v>
      </c>
      <c r="C54" s="4" t="s">
        <v>265</v>
      </c>
      <c r="D54" s="5" t="s">
        <v>108</v>
      </c>
      <c r="E54" s="3" t="s">
        <v>12</v>
      </c>
      <c r="F54" s="6">
        <v>0</v>
      </c>
      <c r="G54" s="6">
        <v>0</v>
      </c>
      <c r="H54" s="3" t="str">
        <f t="shared" si="0"/>
        <v>盘亏</v>
      </c>
      <c r="I54" s="3" t="s">
        <v>13</v>
      </c>
      <c r="J54" s="26">
        <v>1</v>
      </c>
      <c r="K54" s="47">
        <v>1470</v>
      </c>
      <c r="L54" s="3" t="s">
        <v>109</v>
      </c>
      <c r="M54" s="41">
        <v>40087</v>
      </c>
      <c r="N54" s="41" t="s">
        <v>47</v>
      </c>
      <c r="O54" s="15" t="s">
        <v>279</v>
      </c>
    </row>
    <row r="55" spans="1:15" ht="36.75" x14ac:dyDescent="0.2">
      <c r="A55" s="14">
        <v>52</v>
      </c>
      <c r="B55" s="13" t="s">
        <v>110</v>
      </c>
      <c r="C55" s="4" t="s">
        <v>265</v>
      </c>
      <c r="D55" s="5" t="s">
        <v>108</v>
      </c>
      <c r="E55" s="3" t="s">
        <v>12</v>
      </c>
      <c r="F55" s="6">
        <v>0</v>
      </c>
      <c r="G55" s="6">
        <v>0</v>
      </c>
      <c r="H55" s="3" t="str">
        <f t="shared" si="0"/>
        <v>盘亏</v>
      </c>
      <c r="I55" s="3" t="s">
        <v>13</v>
      </c>
      <c r="J55" s="26">
        <v>1</v>
      </c>
      <c r="K55" s="47">
        <v>1470</v>
      </c>
      <c r="L55" s="3" t="s">
        <v>111</v>
      </c>
      <c r="M55" s="41">
        <v>40087</v>
      </c>
      <c r="N55" s="41" t="s">
        <v>47</v>
      </c>
      <c r="O55" s="15" t="s">
        <v>279</v>
      </c>
    </row>
    <row r="56" spans="1:15" ht="36.75" x14ac:dyDescent="0.2">
      <c r="A56" s="14">
        <v>53</v>
      </c>
      <c r="B56" s="13" t="s">
        <v>184</v>
      </c>
      <c r="C56" s="4" t="s">
        <v>265</v>
      </c>
      <c r="D56" s="5" t="s">
        <v>143</v>
      </c>
      <c r="E56" s="3" t="s">
        <v>12</v>
      </c>
      <c r="F56" s="6">
        <v>0</v>
      </c>
      <c r="G56" s="6">
        <v>0</v>
      </c>
      <c r="H56" s="3" t="str">
        <f t="shared" si="0"/>
        <v>盘亏</v>
      </c>
      <c r="I56" s="3" t="s">
        <v>13</v>
      </c>
      <c r="J56" s="26">
        <v>1</v>
      </c>
      <c r="K56" s="47">
        <v>1200</v>
      </c>
      <c r="L56" s="3" t="s">
        <v>185</v>
      </c>
      <c r="M56" s="41">
        <v>39873</v>
      </c>
      <c r="N56" s="41" t="s">
        <v>186</v>
      </c>
      <c r="O56" s="15" t="s">
        <v>279</v>
      </c>
    </row>
    <row r="57" spans="1:15" ht="36.75" x14ac:dyDescent="0.2">
      <c r="A57" s="14">
        <v>54</v>
      </c>
      <c r="B57" s="13" t="s">
        <v>195</v>
      </c>
      <c r="C57" s="4" t="s">
        <v>272</v>
      </c>
      <c r="D57" s="5" t="s">
        <v>196</v>
      </c>
      <c r="E57" s="3" t="s">
        <v>12</v>
      </c>
      <c r="F57" s="6">
        <v>0</v>
      </c>
      <c r="G57" s="6">
        <v>0</v>
      </c>
      <c r="H57" s="3" t="str">
        <f t="shared" si="0"/>
        <v>盘亏</v>
      </c>
      <c r="I57" s="3" t="s">
        <v>13</v>
      </c>
      <c r="J57" s="26">
        <v>1</v>
      </c>
      <c r="K57" s="47">
        <v>1200</v>
      </c>
      <c r="L57" s="3" t="s">
        <v>197</v>
      </c>
      <c r="M57" s="41">
        <v>39722</v>
      </c>
      <c r="N57" s="41" t="s">
        <v>31</v>
      </c>
      <c r="O57" s="15" t="s">
        <v>279</v>
      </c>
    </row>
    <row r="58" spans="1:15" ht="36.75" x14ac:dyDescent="0.2">
      <c r="A58" s="14">
        <v>55</v>
      </c>
      <c r="B58" s="13" t="s">
        <v>214</v>
      </c>
      <c r="C58" s="4" t="s">
        <v>265</v>
      </c>
      <c r="D58" s="5" t="s">
        <v>215</v>
      </c>
      <c r="E58" s="3" t="s">
        <v>12</v>
      </c>
      <c r="F58" s="6">
        <v>0</v>
      </c>
      <c r="G58" s="6">
        <v>0</v>
      </c>
      <c r="H58" s="3" t="str">
        <f t="shared" si="0"/>
        <v>盘亏</v>
      </c>
      <c r="I58" s="3" t="s">
        <v>13</v>
      </c>
      <c r="J58" s="26">
        <v>1</v>
      </c>
      <c r="K58" s="47">
        <v>1200</v>
      </c>
      <c r="L58" s="3" t="s">
        <v>216</v>
      </c>
      <c r="M58" s="41">
        <v>39539</v>
      </c>
      <c r="N58" s="41" t="s">
        <v>125</v>
      </c>
      <c r="O58" s="15" t="s">
        <v>279</v>
      </c>
    </row>
    <row r="59" spans="1:15" ht="36.75" x14ac:dyDescent="0.2">
      <c r="A59" s="14">
        <v>56</v>
      </c>
      <c r="B59" s="13" t="s">
        <v>155</v>
      </c>
      <c r="C59" s="4" t="s">
        <v>265</v>
      </c>
      <c r="D59" s="5" t="s">
        <v>143</v>
      </c>
      <c r="E59" s="3" t="s">
        <v>12</v>
      </c>
      <c r="F59" s="6">
        <v>0</v>
      </c>
      <c r="G59" s="6">
        <v>0</v>
      </c>
      <c r="H59" s="3" t="str">
        <f t="shared" si="0"/>
        <v>盘亏</v>
      </c>
      <c r="I59" s="3" t="s">
        <v>13</v>
      </c>
      <c r="J59" s="26">
        <v>1</v>
      </c>
      <c r="K59" s="47">
        <v>1150</v>
      </c>
      <c r="L59" s="3" t="s">
        <v>156</v>
      </c>
      <c r="M59" s="41">
        <v>40057</v>
      </c>
      <c r="N59" s="41" t="s">
        <v>157</v>
      </c>
      <c r="O59" s="15" t="s">
        <v>279</v>
      </c>
    </row>
    <row r="60" spans="1:15" ht="36.75" x14ac:dyDescent="0.2">
      <c r="A60" s="14">
        <v>57</v>
      </c>
      <c r="B60" s="13" t="s">
        <v>198</v>
      </c>
      <c r="C60" s="4" t="s">
        <v>267</v>
      </c>
      <c r="D60" s="5" t="s">
        <v>167</v>
      </c>
      <c r="E60" s="3" t="s">
        <v>12</v>
      </c>
      <c r="F60" s="6">
        <v>0</v>
      </c>
      <c r="G60" s="6">
        <v>0</v>
      </c>
      <c r="H60" s="3" t="str">
        <f t="shared" si="0"/>
        <v>盘亏</v>
      </c>
      <c r="I60" s="3" t="s">
        <v>13</v>
      </c>
      <c r="J60" s="26">
        <v>1</v>
      </c>
      <c r="K60" s="47">
        <v>1150</v>
      </c>
      <c r="L60" s="3" t="s">
        <v>199</v>
      </c>
      <c r="M60" s="41">
        <v>39569</v>
      </c>
      <c r="N60" s="41" t="s">
        <v>31</v>
      </c>
      <c r="O60" s="15" t="s">
        <v>279</v>
      </c>
    </row>
    <row r="61" spans="1:15" ht="36.75" x14ac:dyDescent="0.2">
      <c r="A61" s="14">
        <v>58</v>
      </c>
      <c r="B61" s="13" t="s">
        <v>208</v>
      </c>
      <c r="C61" s="4" t="s">
        <v>265</v>
      </c>
      <c r="D61" s="5" t="s">
        <v>143</v>
      </c>
      <c r="E61" s="3" t="s">
        <v>12</v>
      </c>
      <c r="F61" s="6">
        <v>0</v>
      </c>
      <c r="G61" s="6">
        <v>0</v>
      </c>
      <c r="H61" s="3" t="str">
        <f t="shared" si="0"/>
        <v>盘亏</v>
      </c>
      <c r="I61" s="3" t="s">
        <v>13</v>
      </c>
      <c r="J61" s="26">
        <v>1</v>
      </c>
      <c r="K61" s="47">
        <v>1148</v>
      </c>
      <c r="L61" s="3" t="s">
        <v>185</v>
      </c>
      <c r="M61" s="41">
        <v>39539</v>
      </c>
      <c r="N61" s="41" t="s">
        <v>157</v>
      </c>
      <c r="O61" s="15" t="s">
        <v>279</v>
      </c>
    </row>
    <row r="62" spans="1:15" ht="36.75" x14ac:dyDescent="0.2">
      <c r="A62" s="14">
        <v>59</v>
      </c>
      <c r="B62" s="13" t="s">
        <v>231</v>
      </c>
      <c r="C62" s="4" t="s">
        <v>265</v>
      </c>
      <c r="D62" s="5" t="s">
        <v>232</v>
      </c>
      <c r="E62" s="3" t="s">
        <v>12</v>
      </c>
      <c r="F62" s="6">
        <v>0</v>
      </c>
      <c r="G62" s="6">
        <v>0</v>
      </c>
      <c r="H62" s="3" t="str">
        <f t="shared" si="0"/>
        <v>盘亏</v>
      </c>
      <c r="I62" s="3" t="s">
        <v>13</v>
      </c>
      <c r="J62" s="26">
        <v>1</v>
      </c>
      <c r="K62" s="47">
        <v>1100</v>
      </c>
      <c r="L62" s="3" t="s">
        <v>233</v>
      </c>
      <c r="M62" s="41">
        <v>39508</v>
      </c>
      <c r="N62" s="41" t="s">
        <v>118</v>
      </c>
      <c r="O62" s="15" t="s">
        <v>279</v>
      </c>
    </row>
    <row r="63" spans="1:15" ht="36.75" x14ac:dyDescent="0.2">
      <c r="A63" s="14">
        <v>60</v>
      </c>
      <c r="B63" s="13" t="s">
        <v>104</v>
      </c>
      <c r="C63" s="4" t="s">
        <v>266</v>
      </c>
      <c r="D63" s="5" t="s">
        <v>105</v>
      </c>
      <c r="E63" s="3" t="s">
        <v>12</v>
      </c>
      <c r="F63" s="6">
        <v>0</v>
      </c>
      <c r="G63" s="6">
        <v>0</v>
      </c>
      <c r="H63" s="3" t="str">
        <f t="shared" si="0"/>
        <v>盘亏</v>
      </c>
      <c r="I63" s="3" t="s">
        <v>13</v>
      </c>
      <c r="J63" s="26">
        <v>1</v>
      </c>
      <c r="K63" s="47">
        <v>980</v>
      </c>
      <c r="L63" s="3" t="s">
        <v>106</v>
      </c>
      <c r="M63" s="41">
        <v>40087</v>
      </c>
      <c r="N63" s="41" t="s">
        <v>47</v>
      </c>
      <c r="O63" s="15" t="s">
        <v>279</v>
      </c>
    </row>
    <row r="64" spans="1:15" ht="36.75" x14ac:dyDescent="0.2">
      <c r="A64" s="14">
        <v>61</v>
      </c>
      <c r="B64" s="13" t="s">
        <v>53</v>
      </c>
      <c r="C64" s="4" t="s">
        <v>265</v>
      </c>
      <c r="D64" s="5" t="s">
        <v>54</v>
      </c>
      <c r="E64" s="3" t="s">
        <v>12</v>
      </c>
      <c r="F64" s="6">
        <v>0</v>
      </c>
      <c r="G64" s="6">
        <v>0</v>
      </c>
      <c r="H64" s="3" t="str">
        <f t="shared" si="0"/>
        <v>盘亏</v>
      </c>
      <c r="I64" s="3" t="s">
        <v>13</v>
      </c>
      <c r="J64" s="26">
        <v>1</v>
      </c>
      <c r="K64" s="47">
        <v>950</v>
      </c>
      <c r="L64" s="3" t="s">
        <v>55</v>
      </c>
      <c r="M64" s="41">
        <v>40513</v>
      </c>
      <c r="N64" s="41" t="s">
        <v>56</v>
      </c>
      <c r="O64" s="15" t="s">
        <v>279</v>
      </c>
    </row>
    <row r="65" spans="1:15" ht="36.75" x14ac:dyDescent="0.2">
      <c r="A65" s="14">
        <v>62</v>
      </c>
      <c r="B65" s="13" t="s">
        <v>148</v>
      </c>
      <c r="C65" s="4" t="s">
        <v>265</v>
      </c>
      <c r="D65" s="5" t="s">
        <v>49</v>
      </c>
      <c r="E65" s="3" t="s">
        <v>12</v>
      </c>
      <c r="F65" s="6">
        <v>0</v>
      </c>
      <c r="G65" s="6">
        <v>0</v>
      </c>
      <c r="H65" s="3" t="str">
        <f t="shared" si="0"/>
        <v>盘亏</v>
      </c>
      <c r="I65" s="3" t="s">
        <v>13</v>
      </c>
      <c r="J65" s="26">
        <v>1</v>
      </c>
      <c r="K65" s="47">
        <v>950</v>
      </c>
      <c r="L65" s="3" t="s">
        <v>149</v>
      </c>
      <c r="M65" s="41">
        <v>39965</v>
      </c>
      <c r="N65" s="41" t="s">
        <v>16</v>
      </c>
      <c r="O65" s="15" t="s">
        <v>279</v>
      </c>
    </row>
    <row r="66" spans="1:15" ht="36.75" x14ac:dyDescent="0.2">
      <c r="A66" s="14">
        <v>63</v>
      </c>
      <c r="B66" s="13" t="s">
        <v>166</v>
      </c>
      <c r="C66" s="4" t="s">
        <v>267</v>
      </c>
      <c r="D66" s="5" t="s">
        <v>167</v>
      </c>
      <c r="E66" s="3" t="s">
        <v>12</v>
      </c>
      <c r="F66" s="6">
        <v>0</v>
      </c>
      <c r="G66" s="6">
        <v>0</v>
      </c>
      <c r="H66" s="3" t="str">
        <f t="shared" si="0"/>
        <v>盘亏</v>
      </c>
      <c r="I66" s="3" t="s">
        <v>13</v>
      </c>
      <c r="J66" s="26">
        <v>1</v>
      </c>
      <c r="K66" s="47">
        <v>950</v>
      </c>
      <c r="L66" s="3" t="s">
        <v>168</v>
      </c>
      <c r="M66" s="41">
        <v>39965</v>
      </c>
      <c r="N66" s="41" t="s">
        <v>15</v>
      </c>
      <c r="O66" s="15" t="s">
        <v>279</v>
      </c>
    </row>
    <row r="67" spans="1:15" ht="36.75" x14ac:dyDescent="0.2">
      <c r="A67" s="14">
        <v>64</v>
      </c>
      <c r="B67" s="13" t="s">
        <v>169</v>
      </c>
      <c r="C67" s="4" t="s">
        <v>271</v>
      </c>
      <c r="D67" s="5" t="s">
        <v>167</v>
      </c>
      <c r="E67" s="3" t="s">
        <v>12</v>
      </c>
      <c r="F67" s="6">
        <v>0</v>
      </c>
      <c r="G67" s="6">
        <v>0</v>
      </c>
      <c r="H67" s="3" t="str">
        <f t="shared" si="0"/>
        <v>盘亏</v>
      </c>
      <c r="I67" s="3" t="s">
        <v>13</v>
      </c>
      <c r="J67" s="26">
        <v>1</v>
      </c>
      <c r="K67" s="47">
        <v>950</v>
      </c>
      <c r="L67" s="3" t="s">
        <v>168</v>
      </c>
      <c r="M67" s="41">
        <v>39965</v>
      </c>
      <c r="N67" s="41" t="s">
        <v>15</v>
      </c>
      <c r="O67" s="15" t="s">
        <v>279</v>
      </c>
    </row>
    <row r="68" spans="1:15" ht="36.75" x14ac:dyDescent="0.2">
      <c r="A68" s="14">
        <v>65</v>
      </c>
      <c r="B68" s="13" t="s">
        <v>174</v>
      </c>
      <c r="C68" s="4" t="s">
        <v>265</v>
      </c>
      <c r="D68" s="5" t="s">
        <v>175</v>
      </c>
      <c r="E68" s="3" t="s">
        <v>12</v>
      </c>
      <c r="F68" s="6">
        <v>0</v>
      </c>
      <c r="G68" s="6">
        <v>0</v>
      </c>
      <c r="H68" s="3" t="str">
        <f t="shared" ref="H68:H72" si="1">IF(F68-J68&gt;0,"盘盈",IF(F68-J68=0,"无盈亏","盘亏"))</f>
        <v>盘亏</v>
      </c>
      <c r="I68" s="3" t="s">
        <v>13</v>
      </c>
      <c r="J68" s="26">
        <v>1</v>
      </c>
      <c r="K68" s="47">
        <v>905</v>
      </c>
      <c r="L68" s="3" t="s">
        <v>176</v>
      </c>
      <c r="M68" s="41">
        <v>39904</v>
      </c>
      <c r="N68" s="41" t="s">
        <v>47</v>
      </c>
      <c r="O68" s="15" t="s">
        <v>279</v>
      </c>
    </row>
    <row r="69" spans="1:15" ht="36.75" x14ac:dyDescent="0.2">
      <c r="A69" s="14">
        <v>66</v>
      </c>
      <c r="B69" s="13" t="s">
        <v>181</v>
      </c>
      <c r="C69" s="4" t="s">
        <v>265</v>
      </c>
      <c r="D69" s="5" t="s">
        <v>182</v>
      </c>
      <c r="E69" s="3" t="s">
        <v>12</v>
      </c>
      <c r="F69" s="6">
        <v>0</v>
      </c>
      <c r="G69" s="6">
        <v>0</v>
      </c>
      <c r="H69" s="3" t="str">
        <f t="shared" si="1"/>
        <v>盘亏</v>
      </c>
      <c r="I69" s="3" t="s">
        <v>13</v>
      </c>
      <c r="J69" s="26">
        <v>1</v>
      </c>
      <c r="K69" s="47">
        <v>900</v>
      </c>
      <c r="L69" s="3" t="s">
        <v>183</v>
      </c>
      <c r="M69" s="41">
        <v>39873</v>
      </c>
      <c r="N69" s="41" t="s">
        <v>16</v>
      </c>
      <c r="O69" s="15" t="s">
        <v>279</v>
      </c>
    </row>
    <row r="70" spans="1:15" ht="36.75" x14ac:dyDescent="0.2">
      <c r="A70" s="14">
        <v>67</v>
      </c>
      <c r="B70" s="13" t="s">
        <v>205</v>
      </c>
      <c r="C70" s="4" t="s">
        <v>273</v>
      </c>
      <c r="D70" s="5" t="s">
        <v>206</v>
      </c>
      <c r="E70" s="3" t="s">
        <v>12</v>
      </c>
      <c r="F70" s="6">
        <v>0</v>
      </c>
      <c r="G70" s="6">
        <v>0</v>
      </c>
      <c r="H70" s="3" t="str">
        <f t="shared" si="1"/>
        <v>盘亏</v>
      </c>
      <c r="I70" s="3" t="s">
        <v>13</v>
      </c>
      <c r="J70" s="26">
        <v>1</v>
      </c>
      <c r="K70" s="47">
        <v>879</v>
      </c>
      <c r="L70" s="3" t="s">
        <v>207</v>
      </c>
      <c r="M70" s="41">
        <v>39539</v>
      </c>
      <c r="N70" s="41" t="s">
        <v>114</v>
      </c>
      <c r="O70" s="15" t="s">
        <v>279</v>
      </c>
    </row>
    <row r="71" spans="1:15" ht="36.75" x14ac:dyDescent="0.2">
      <c r="A71" s="14">
        <v>68</v>
      </c>
      <c r="B71" s="16" t="s">
        <v>177</v>
      </c>
      <c r="C71" s="17" t="s">
        <v>268</v>
      </c>
      <c r="D71" s="18" t="s">
        <v>178</v>
      </c>
      <c r="E71" s="19" t="s">
        <v>12</v>
      </c>
      <c r="F71" s="20">
        <v>0</v>
      </c>
      <c r="G71" s="20">
        <v>0</v>
      </c>
      <c r="H71" s="19" t="str">
        <f t="shared" si="1"/>
        <v>盘亏</v>
      </c>
      <c r="I71" s="19" t="s">
        <v>13</v>
      </c>
      <c r="J71" s="27">
        <v>1</v>
      </c>
      <c r="K71" s="48">
        <v>830</v>
      </c>
      <c r="L71" s="19" t="s">
        <v>179</v>
      </c>
      <c r="M71" s="42">
        <v>39904</v>
      </c>
      <c r="N71" s="42" t="s">
        <v>23</v>
      </c>
      <c r="O71" s="21" t="s">
        <v>279</v>
      </c>
    </row>
    <row r="72" spans="1:15" ht="37.5" customHeight="1" x14ac:dyDescent="0.2">
      <c r="A72" s="14">
        <v>69</v>
      </c>
      <c r="B72" s="24" t="s">
        <v>180</v>
      </c>
      <c r="C72" s="22" t="s">
        <v>265</v>
      </c>
      <c r="D72" s="23" t="s">
        <v>178</v>
      </c>
      <c r="E72" s="24" t="s">
        <v>12</v>
      </c>
      <c r="F72" s="25">
        <v>0</v>
      </c>
      <c r="G72" s="25">
        <v>0</v>
      </c>
      <c r="H72" s="24" t="str">
        <f t="shared" si="1"/>
        <v>盘亏</v>
      </c>
      <c r="I72" s="24" t="s">
        <v>13</v>
      </c>
      <c r="J72" s="32">
        <v>1</v>
      </c>
      <c r="K72" s="49">
        <v>830</v>
      </c>
      <c r="L72" s="24" t="s">
        <v>179</v>
      </c>
      <c r="M72" s="43">
        <v>39904</v>
      </c>
      <c r="N72" s="43" t="s">
        <v>23</v>
      </c>
      <c r="O72" s="15" t="s">
        <v>279</v>
      </c>
    </row>
    <row r="73" spans="1:15" ht="27.75" customHeight="1" x14ac:dyDescent="0.2">
      <c r="A73" s="14">
        <v>70</v>
      </c>
      <c r="B73" s="33" t="s">
        <v>384</v>
      </c>
      <c r="C73" s="34" t="s">
        <v>265</v>
      </c>
      <c r="D73" s="35" t="s">
        <v>385</v>
      </c>
      <c r="E73" s="36" t="s">
        <v>12</v>
      </c>
      <c r="F73" s="37">
        <v>0</v>
      </c>
      <c r="G73" s="37">
        <v>0</v>
      </c>
      <c r="H73" s="36" t="str">
        <f>IF(F73-J73&gt;0,"盘盈",IF(F73-J73=0,"无盈亏","盘亏"))</f>
        <v>盘亏</v>
      </c>
      <c r="I73" s="36" t="s">
        <v>13</v>
      </c>
      <c r="J73" s="39">
        <v>1</v>
      </c>
      <c r="K73" s="50">
        <v>2480</v>
      </c>
      <c r="L73" s="36" t="s">
        <v>386</v>
      </c>
      <c r="M73" s="44">
        <v>41183</v>
      </c>
      <c r="N73" s="44" t="s">
        <v>31</v>
      </c>
      <c r="O73" s="15" t="s">
        <v>390</v>
      </c>
    </row>
    <row r="74" spans="1:15" ht="27.75" customHeight="1" x14ac:dyDescent="0.2">
      <c r="A74" s="14">
        <v>71</v>
      </c>
      <c r="B74" s="33" t="s">
        <v>387</v>
      </c>
      <c r="C74" s="34" t="s">
        <v>265</v>
      </c>
      <c r="D74" s="35" t="s">
        <v>385</v>
      </c>
      <c r="E74" s="36" t="s">
        <v>12</v>
      </c>
      <c r="F74" s="37">
        <v>0</v>
      </c>
      <c r="G74" s="37">
        <v>0</v>
      </c>
      <c r="H74" s="36" t="str">
        <f>IF(F74-J74&gt;0,"盘盈",IF(F74-J74=0,"无盈亏","盘亏"))</f>
        <v>盘亏</v>
      </c>
      <c r="I74" s="36" t="s">
        <v>13</v>
      </c>
      <c r="J74" s="39">
        <v>1</v>
      </c>
      <c r="K74" s="50">
        <v>13900</v>
      </c>
      <c r="L74" s="36" t="s">
        <v>388</v>
      </c>
      <c r="M74" s="44">
        <v>41334</v>
      </c>
      <c r="N74" s="44" t="s">
        <v>389</v>
      </c>
      <c r="O74" s="15" t="s">
        <v>390</v>
      </c>
    </row>
    <row r="75" spans="1:15" ht="30.75" customHeight="1" x14ac:dyDescent="0.2">
      <c r="A75" s="14">
        <v>72</v>
      </c>
      <c r="B75" s="13" t="s">
        <v>191</v>
      </c>
      <c r="C75" s="4" t="s">
        <v>264</v>
      </c>
      <c r="D75" s="5" t="s">
        <v>192</v>
      </c>
      <c r="E75" s="3" t="s">
        <v>12</v>
      </c>
      <c r="F75" s="6">
        <v>0</v>
      </c>
      <c r="G75" s="6">
        <v>0</v>
      </c>
      <c r="H75" s="3" t="str">
        <f t="shared" ref="H75:H138" si="2">IF(F75-J75&gt;0,"盘盈",IF(F75-J75=0,"无盈亏","盘亏"))</f>
        <v>盘亏</v>
      </c>
      <c r="I75" s="3" t="s">
        <v>13</v>
      </c>
      <c r="J75" s="26">
        <v>1</v>
      </c>
      <c r="K75" s="47">
        <v>14850</v>
      </c>
      <c r="L75" s="3" t="s">
        <v>193</v>
      </c>
      <c r="M75" s="41">
        <v>39569</v>
      </c>
      <c r="N75" s="41" t="s">
        <v>125</v>
      </c>
      <c r="O75" s="15" t="s">
        <v>279</v>
      </c>
    </row>
    <row r="76" spans="1:15" ht="38.25" customHeight="1" x14ac:dyDescent="0.2">
      <c r="A76" s="14">
        <v>73</v>
      </c>
      <c r="B76" s="13" t="s">
        <v>122</v>
      </c>
      <c r="C76" s="4" t="s">
        <v>393</v>
      </c>
      <c r="D76" s="5" t="s">
        <v>123</v>
      </c>
      <c r="E76" s="3" t="s">
        <v>12</v>
      </c>
      <c r="F76" s="6">
        <v>0</v>
      </c>
      <c r="G76" s="6">
        <v>0</v>
      </c>
      <c r="H76" s="3" t="str">
        <f t="shared" si="2"/>
        <v>盘亏</v>
      </c>
      <c r="I76" s="3" t="s">
        <v>13</v>
      </c>
      <c r="J76" s="26">
        <v>1</v>
      </c>
      <c r="K76" s="47">
        <v>10800</v>
      </c>
      <c r="L76" s="3" t="s">
        <v>124</v>
      </c>
      <c r="M76" s="41">
        <v>39904</v>
      </c>
      <c r="N76" s="41" t="s">
        <v>125</v>
      </c>
      <c r="O76" s="15" t="s">
        <v>394</v>
      </c>
    </row>
    <row r="77" spans="1:15" ht="36.75" x14ac:dyDescent="0.2">
      <c r="A77" s="14">
        <v>74</v>
      </c>
      <c r="B77" s="13" t="s">
        <v>187</v>
      </c>
      <c r="C77" s="4" t="s">
        <v>264</v>
      </c>
      <c r="D77" s="5" t="s">
        <v>188</v>
      </c>
      <c r="E77" s="3" t="s">
        <v>12</v>
      </c>
      <c r="F77" s="6">
        <v>0</v>
      </c>
      <c r="G77" s="6">
        <v>0</v>
      </c>
      <c r="H77" s="3" t="str">
        <f t="shared" si="2"/>
        <v>盘亏</v>
      </c>
      <c r="I77" s="3" t="s">
        <v>13</v>
      </c>
      <c r="J77" s="26">
        <v>1</v>
      </c>
      <c r="K77" s="47">
        <v>9650</v>
      </c>
      <c r="L77" s="3" t="s">
        <v>14</v>
      </c>
      <c r="M77" s="41">
        <v>39753</v>
      </c>
      <c r="N77" s="41" t="s">
        <v>31</v>
      </c>
      <c r="O77" s="15" t="s">
        <v>279</v>
      </c>
    </row>
    <row r="78" spans="1:15" ht="36.75" x14ac:dyDescent="0.2">
      <c r="A78" s="14">
        <v>75</v>
      </c>
      <c r="B78" s="13" t="s">
        <v>79</v>
      </c>
      <c r="C78" s="4" t="s">
        <v>264</v>
      </c>
      <c r="D78" s="5" t="s">
        <v>80</v>
      </c>
      <c r="E78" s="3" t="s">
        <v>12</v>
      </c>
      <c r="F78" s="6">
        <v>0</v>
      </c>
      <c r="G78" s="6">
        <v>0</v>
      </c>
      <c r="H78" s="3" t="str">
        <f t="shared" si="2"/>
        <v>盘亏</v>
      </c>
      <c r="I78" s="3" t="s">
        <v>13</v>
      </c>
      <c r="J78" s="26">
        <v>1</v>
      </c>
      <c r="K78" s="47">
        <v>9322</v>
      </c>
      <c r="L78" s="3" t="s">
        <v>14</v>
      </c>
      <c r="M78" s="41">
        <v>40513</v>
      </c>
      <c r="N78" s="41" t="s">
        <v>31</v>
      </c>
      <c r="O78" s="15" t="s">
        <v>279</v>
      </c>
    </row>
    <row r="79" spans="1:15" ht="36.75" x14ac:dyDescent="0.2">
      <c r="A79" s="14">
        <v>76</v>
      </c>
      <c r="B79" s="13" t="s">
        <v>131</v>
      </c>
      <c r="C79" s="4" t="s">
        <v>264</v>
      </c>
      <c r="D79" s="5" t="s">
        <v>30</v>
      </c>
      <c r="E79" s="3" t="s">
        <v>12</v>
      </c>
      <c r="F79" s="6">
        <v>0</v>
      </c>
      <c r="G79" s="6">
        <v>0</v>
      </c>
      <c r="H79" s="3" t="str">
        <f t="shared" si="2"/>
        <v>盘亏</v>
      </c>
      <c r="I79" s="3" t="s">
        <v>13</v>
      </c>
      <c r="J79" s="26">
        <v>1</v>
      </c>
      <c r="K79" s="47">
        <v>2250</v>
      </c>
      <c r="L79" s="3" t="s">
        <v>132</v>
      </c>
      <c r="M79" s="41">
        <v>39965</v>
      </c>
      <c r="N79" s="41" t="s">
        <v>25</v>
      </c>
      <c r="O79" s="15" t="s">
        <v>279</v>
      </c>
    </row>
    <row r="80" spans="1:15" ht="36.75" x14ac:dyDescent="0.2">
      <c r="A80" s="14">
        <v>77</v>
      </c>
      <c r="B80" s="13" t="s">
        <v>194</v>
      </c>
      <c r="C80" s="4" t="s">
        <v>264</v>
      </c>
      <c r="D80" s="5" t="s">
        <v>27</v>
      </c>
      <c r="E80" s="3" t="s">
        <v>12</v>
      </c>
      <c r="F80" s="6">
        <v>0</v>
      </c>
      <c r="G80" s="6">
        <v>0</v>
      </c>
      <c r="H80" s="3" t="str">
        <f t="shared" si="2"/>
        <v>盘亏</v>
      </c>
      <c r="I80" s="3" t="s">
        <v>13</v>
      </c>
      <c r="J80" s="26">
        <v>1</v>
      </c>
      <c r="K80" s="47">
        <v>2200</v>
      </c>
      <c r="L80" s="3" t="s">
        <v>14</v>
      </c>
      <c r="M80" s="41">
        <v>39539</v>
      </c>
      <c r="N80" s="41" t="s">
        <v>31</v>
      </c>
      <c r="O80" s="15" t="s">
        <v>279</v>
      </c>
    </row>
    <row r="81" spans="1:15" ht="36.75" x14ac:dyDescent="0.2">
      <c r="A81" s="14">
        <v>78</v>
      </c>
      <c r="B81" s="13" t="s">
        <v>128</v>
      </c>
      <c r="C81" s="4" t="s">
        <v>264</v>
      </c>
      <c r="D81" s="5" t="s">
        <v>129</v>
      </c>
      <c r="E81" s="3" t="s">
        <v>12</v>
      </c>
      <c r="F81" s="6">
        <v>0</v>
      </c>
      <c r="G81" s="6">
        <v>0</v>
      </c>
      <c r="H81" s="3" t="str">
        <f t="shared" si="2"/>
        <v>盘亏</v>
      </c>
      <c r="I81" s="3" t="s">
        <v>13</v>
      </c>
      <c r="J81" s="26">
        <v>1</v>
      </c>
      <c r="K81" s="47">
        <v>2180</v>
      </c>
      <c r="L81" s="3" t="s">
        <v>14</v>
      </c>
      <c r="M81" s="41">
        <v>39965</v>
      </c>
      <c r="N81" s="41" t="s">
        <v>25</v>
      </c>
      <c r="O81" s="15" t="s">
        <v>279</v>
      </c>
    </row>
    <row r="82" spans="1:15" ht="36.75" x14ac:dyDescent="0.2">
      <c r="A82" s="14">
        <v>79</v>
      </c>
      <c r="B82" s="13" t="s">
        <v>130</v>
      </c>
      <c r="C82" s="4" t="s">
        <v>264</v>
      </c>
      <c r="D82" s="5" t="s">
        <v>129</v>
      </c>
      <c r="E82" s="3" t="s">
        <v>12</v>
      </c>
      <c r="F82" s="6">
        <v>0</v>
      </c>
      <c r="G82" s="6">
        <v>0</v>
      </c>
      <c r="H82" s="3" t="str">
        <f t="shared" si="2"/>
        <v>盘亏</v>
      </c>
      <c r="I82" s="3" t="s">
        <v>13</v>
      </c>
      <c r="J82" s="26">
        <v>1</v>
      </c>
      <c r="K82" s="47">
        <v>2180</v>
      </c>
      <c r="L82" s="3" t="s">
        <v>14</v>
      </c>
      <c r="M82" s="41">
        <v>39965</v>
      </c>
      <c r="N82" s="41" t="s">
        <v>25</v>
      </c>
      <c r="O82" s="15" t="s">
        <v>279</v>
      </c>
    </row>
    <row r="83" spans="1:15" ht="36.75" x14ac:dyDescent="0.2">
      <c r="A83" s="14">
        <v>80</v>
      </c>
      <c r="B83" s="13" t="s">
        <v>126</v>
      </c>
      <c r="C83" s="4" t="s">
        <v>264</v>
      </c>
      <c r="D83" s="5" t="s">
        <v>127</v>
      </c>
      <c r="E83" s="3" t="s">
        <v>12</v>
      </c>
      <c r="F83" s="6">
        <v>0</v>
      </c>
      <c r="G83" s="6">
        <v>0</v>
      </c>
      <c r="H83" s="3" t="str">
        <f t="shared" si="2"/>
        <v>盘亏</v>
      </c>
      <c r="I83" s="3" t="s">
        <v>13</v>
      </c>
      <c r="J83" s="26">
        <v>1</v>
      </c>
      <c r="K83" s="47">
        <v>1635</v>
      </c>
      <c r="L83" s="3" t="s">
        <v>14</v>
      </c>
      <c r="M83" s="41">
        <v>39965</v>
      </c>
      <c r="N83" s="41" t="s">
        <v>25</v>
      </c>
      <c r="O83" s="15" t="s">
        <v>279</v>
      </c>
    </row>
    <row r="84" spans="1:15" ht="36.75" x14ac:dyDescent="0.2">
      <c r="A84" s="14">
        <v>81</v>
      </c>
      <c r="B84" s="13" t="s">
        <v>119</v>
      </c>
      <c r="C84" s="4" t="s">
        <v>264</v>
      </c>
      <c r="D84" s="5" t="s">
        <v>120</v>
      </c>
      <c r="E84" s="3" t="s">
        <v>12</v>
      </c>
      <c r="F84" s="6">
        <v>0</v>
      </c>
      <c r="G84" s="6">
        <v>0</v>
      </c>
      <c r="H84" s="3" t="str">
        <f t="shared" si="2"/>
        <v>盘亏</v>
      </c>
      <c r="I84" s="3" t="s">
        <v>13</v>
      </c>
      <c r="J84" s="26">
        <v>1</v>
      </c>
      <c r="K84" s="47">
        <v>1145</v>
      </c>
      <c r="L84" s="3" t="s">
        <v>14</v>
      </c>
      <c r="M84" s="41">
        <v>40057</v>
      </c>
      <c r="N84" s="41" t="s">
        <v>31</v>
      </c>
      <c r="O84" s="15" t="s">
        <v>279</v>
      </c>
    </row>
    <row r="85" spans="1:15" ht="36.75" x14ac:dyDescent="0.2">
      <c r="A85" s="14">
        <v>82</v>
      </c>
      <c r="B85" s="13" t="s">
        <v>121</v>
      </c>
      <c r="C85" s="4" t="s">
        <v>264</v>
      </c>
      <c r="D85" s="5" t="s">
        <v>120</v>
      </c>
      <c r="E85" s="3" t="s">
        <v>12</v>
      </c>
      <c r="F85" s="6">
        <v>0</v>
      </c>
      <c r="G85" s="6">
        <v>0</v>
      </c>
      <c r="H85" s="3" t="str">
        <f t="shared" si="2"/>
        <v>盘亏</v>
      </c>
      <c r="I85" s="3" t="s">
        <v>13</v>
      </c>
      <c r="J85" s="26">
        <v>1</v>
      </c>
      <c r="K85" s="47">
        <v>1145</v>
      </c>
      <c r="L85" s="3" t="s">
        <v>14</v>
      </c>
      <c r="M85" s="41">
        <v>40057</v>
      </c>
      <c r="N85" s="41" t="s">
        <v>31</v>
      </c>
      <c r="O85" s="15" t="s">
        <v>279</v>
      </c>
    </row>
    <row r="86" spans="1:15" ht="36.75" x14ac:dyDescent="0.2">
      <c r="A86" s="14">
        <v>83</v>
      </c>
      <c r="B86" s="13" t="s">
        <v>32</v>
      </c>
      <c r="C86" s="4" t="s">
        <v>264</v>
      </c>
      <c r="D86" s="5" t="s">
        <v>33</v>
      </c>
      <c r="E86" s="3" t="s">
        <v>12</v>
      </c>
      <c r="F86" s="6">
        <v>0</v>
      </c>
      <c r="G86" s="6">
        <v>0</v>
      </c>
      <c r="H86" s="3" t="str">
        <f t="shared" si="2"/>
        <v>盘亏</v>
      </c>
      <c r="I86" s="3" t="s">
        <v>13</v>
      </c>
      <c r="J86" s="26">
        <v>1</v>
      </c>
      <c r="K86" s="47">
        <v>970</v>
      </c>
      <c r="L86" s="3" t="s">
        <v>14</v>
      </c>
      <c r="M86" s="41">
        <v>40878</v>
      </c>
      <c r="N86" s="41" t="s">
        <v>34</v>
      </c>
      <c r="O86" s="15" t="s">
        <v>279</v>
      </c>
    </row>
    <row r="87" spans="1:15" ht="36.75" x14ac:dyDescent="0.2">
      <c r="A87" s="14">
        <v>84</v>
      </c>
      <c r="B87" s="13" t="s">
        <v>35</v>
      </c>
      <c r="C87" s="4" t="s">
        <v>264</v>
      </c>
      <c r="D87" s="5" t="s">
        <v>33</v>
      </c>
      <c r="E87" s="3" t="s">
        <v>12</v>
      </c>
      <c r="F87" s="6">
        <v>0</v>
      </c>
      <c r="G87" s="6">
        <v>0</v>
      </c>
      <c r="H87" s="3" t="str">
        <f t="shared" si="2"/>
        <v>盘亏</v>
      </c>
      <c r="I87" s="3" t="s">
        <v>13</v>
      </c>
      <c r="J87" s="26">
        <v>1</v>
      </c>
      <c r="K87" s="47">
        <v>970</v>
      </c>
      <c r="L87" s="3" t="s">
        <v>14</v>
      </c>
      <c r="M87" s="41">
        <v>40878</v>
      </c>
      <c r="N87" s="41" t="s">
        <v>34</v>
      </c>
      <c r="O87" s="15" t="s">
        <v>279</v>
      </c>
    </row>
    <row r="88" spans="1:15" ht="36.75" x14ac:dyDescent="0.2">
      <c r="A88" s="14">
        <v>85</v>
      </c>
      <c r="B88" s="13" t="s">
        <v>39</v>
      </c>
      <c r="C88" s="4" t="s">
        <v>264</v>
      </c>
      <c r="D88" s="5" t="s">
        <v>33</v>
      </c>
      <c r="E88" s="3" t="s">
        <v>12</v>
      </c>
      <c r="F88" s="6">
        <v>0</v>
      </c>
      <c r="G88" s="6">
        <v>0</v>
      </c>
      <c r="H88" s="3" t="str">
        <f t="shared" si="2"/>
        <v>盘亏</v>
      </c>
      <c r="I88" s="3" t="s">
        <v>13</v>
      </c>
      <c r="J88" s="26">
        <v>1</v>
      </c>
      <c r="K88" s="47">
        <v>970</v>
      </c>
      <c r="L88" s="3" t="s">
        <v>14</v>
      </c>
      <c r="M88" s="41">
        <v>40878</v>
      </c>
      <c r="N88" s="41" t="s">
        <v>37</v>
      </c>
      <c r="O88" s="15" t="s">
        <v>279</v>
      </c>
    </row>
    <row r="89" spans="1:15" ht="36.75" x14ac:dyDescent="0.2">
      <c r="A89" s="14">
        <v>86</v>
      </c>
      <c r="B89" s="13" t="s">
        <v>40</v>
      </c>
      <c r="C89" s="4" t="s">
        <v>264</v>
      </c>
      <c r="D89" s="5" t="s">
        <v>33</v>
      </c>
      <c r="E89" s="3" t="s">
        <v>12</v>
      </c>
      <c r="F89" s="6">
        <v>0</v>
      </c>
      <c r="G89" s="6">
        <v>0</v>
      </c>
      <c r="H89" s="3" t="str">
        <f t="shared" si="2"/>
        <v>盘亏</v>
      </c>
      <c r="I89" s="3" t="s">
        <v>13</v>
      </c>
      <c r="J89" s="26">
        <v>1</v>
      </c>
      <c r="K89" s="47">
        <v>970</v>
      </c>
      <c r="L89" s="3" t="s">
        <v>14</v>
      </c>
      <c r="M89" s="41">
        <v>40878</v>
      </c>
      <c r="N89" s="41" t="s">
        <v>37</v>
      </c>
      <c r="O89" s="15" t="s">
        <v>279</v>
      </c>
    </row>
    <row r="90" spans="1:15" ht="36.75" x14ac:dyDescent="0.2">
      <c r="A90" s="14">
        <v>87</v>
      </c>
      <c r="B90" s="13" t="s">
        <v>189</v>
      </c>
      <c r="C90" s="4" t="s">
        <v>264</v>
      </c>
      <c r="D90" s="5" t="s">
        <v>30</v>
      </c>
      <c r="E90" s="3" t="s">
        <v>12</v>
      </c>
      <c r="F90" s="6">
        <v>0</v>
      </c>
      <c r="G90" s="6">
        <v>0</v>
      </c>
      <c r="H90" s="3" t="str">
        <f t="shared" si="2"/>
        <v>盘亏</v>
      </c>
      <c r="I90" s="3" t="s">
        <v>13</v>
      </c>
      <c r="J90" s="26">
        <v>1</v>
      </c>
      <c r="K90" s="47">
        <v>850</v>
      </c>
      <c r="L90" s="3" t="s">
        <v>14</v>
      </c>
      <c r="M90" s="41">
        <v>39753</v>
      </c>
      <c r="N90" s="41" t="s">
        <v>190</v>
      </c>
      <c r="O90" s="15" t="s">
        <v>279</v>
      </c>
    </row>
    <row r="91" spans="1:15" ht="36.75" x14ac:dyDescent="0.2">
      <c r="A91" s="14">
        <v>88</v>
      </c>
      <c r="B91" s="13" t="s">
        <v>133</v>
      </c>
      <c r="C91" s="4" t="s">
        <v>264</v>
      </c>
      <c r="D91" s="5" t="s">
        <v>134</v>
      </c>
      <c r="E91" s="3" t="s">
        <v>12</v>
      </c>
      <c r="F91" s="6">
        <v>0</v>
      </c>
      <c r="G91" s="6">
        <v>0</v>
      </c>
      <c r="H91" s="3" t="str">
        <f t="shared" si="2"/>
        <v>盘亏</v>
      </c>
      <c r="I91" s="3" t="s">
        <v>13</v>
      </c>
      <c r="J91" s="26">
        <v>1</v>
      </c>
      <c r="K91" s="47">
        <v>615</v>
      </c>
      <c r="L91" s="3" t="s">
        <v>14</v>
      </c>
      <c r="M91" s="41">
        <v>39934</v>
      </c>
      <c r="N91" s="41" t="s">
        <v>135</v>
      </c>
      <c r="O91" s="15" t="s">
        <v>279</v>
      </c>
    </row>
    <row r="92" spans="1:15" ht="36.75" x14ac:dyDescent="0.2">
      <c r="A92" s="14">
        <v>89</v>
      </c>
      <c r="B92" s="13" t="s">
        <v>136</v>
      </c>
      <c r="C92" s="4" t="s">
        <v>264</v>
      </c>
      <c r="D92" s="5" t="s">
        <v>134</v>
      </c>
      <c r="E92" s="3" t="s">
        <v>12</v>
      </c>
      <c r="F92" s="6">
        <v>0</v>
      </c>
      <c r="G92" s="6">
        <v>0</v>
      </c>
      <c r="H92" s="3" t="str">
        <f t="shared" si="2"/>
        <v>盘亏</v>
      </c>
      <c r="I92" s="3" t="s">
        <v>13</v>
      </c>
      <c r="J92" s="26">
        <v>1</v>
      </c>
      <c r="K92" s="47">
        <v>615</v>
      </c>
      <c r="L92" s="3" t="s">
        <v>14</v>
      </c>
      <c r="M92" s="41">
        <v>39934</v>
      </c>
      <c r="N92" s="41" t="s">
        <v>135</v>
      </c>
      <c r="O92" s="15" t="s">
        <v>279</v>
      </c>
    </row>
    <row r="93" spans="1:15" ht="36.75" x14ac:dyDescent="0.2">
      <c r="A93" s="14">
        <v>90</v>
      </c>
      <c r="B93" s="13" t="s">
        <v>36</v>
      </c>
      <c r="C93" s="4" t="s">
        <v>264</v>
      </c>
      <c r="D93" s="5" t="s">
        <v>29</v>
      </c>
      <c r="E93" s="3" t="s">
        <v>12</v>
      </c>
      <c r="F93" s="6">
        <v>0</v>
      </c>
      <c r="G93" s="6">
        <v>0</v>
      </c>
      <c r="H93" s="3" t="str">
        <f t="shared" si="2"/>
        <v>盘亏</v>
      </c>
      <c r="I93" s="3" t="s">
        <v>13</v>
      </c>
      <c r="J93" s="26">
        <v>1</v>
      </c>
      <c r="K93" s="47">
        <v>390</v>
      </c>
      <c r="L93" s="3" t="s">
        <v>14</v>
      </c>
      <c r="M93" s="41">
        <v>40878</v>
      </c>
      <c r="N93" s="41" t="s">
        <v>37</v>
      </c>
      <c r="O93" s="15" t="s">
        <v>279</v>
      </c>
    </row>
    <row r="94" spans="1:15" ht="36.75" x14ac:dyDescent="0.2">
      <c r="A94" s="14">
        <v>91</v>
      </c>
      <c r="B94" s="13" t="s">
        <v>38</v>
      </c>
      <c r="C94" s="4" t="s">
        <v>264</v>
      </c>
      <c r="D94" s="5" t="s">
        <v>29</v>
      </c>
      <c r="E94" s="3" t="s">
        <v>12</v>
      </c>
      <c r="F94" s="6">
        <v>0</v>
      </c>
      <c r="G94" s="6">
        <v>0</v>
      </c>
      <c r="H94" s="3" t="str">
        <f t="shared" si="2"/>
        <v>盘亏</v>
      </c>
      <c r="I94" s="3" t="s">
        <v>13</v>
      </c>
      <c r="J94" s="26">
        <v>1</v>
      </c>
      <c r="K94" s="47">
        <v>390</v>
      </c>
      <c r="L94" s="3" t="s">
        <v>14</v>
      </c>
      <c r="M94" s="41">
        <v>40878</v>
      </c>
      <c r="N94" s="41" t="s">
        <v>37</v>
      </c>
      <c r="O94" s="15" t="s">
        <v>279</v>
      </c>
    </row>
    <row r="95" spans="1:15" ht="36.75" x14ac:dyDescent="0.2">
      <c r="A95" s="14">
        <v>92</v>
      </c>
      <c r="B95" s="13" t="s">
        <v>137</v>
      </c>
      <c r="C95" s="4" t="s">
        <v>264</v>
      </c>
      <c r="D95" s="5" t="s">
        <v>30</v>
      </c>
      <c r="E95" s="3" t="s">
        <v>12</v>
      </c>
      <c r="F95" s="6">
        <v>0</v>
      </c>
      <c r="G95" s="6">
        <v>0</v>
      </c>
      <c r="H95" s="3" t="str">
        <f t="shared" si="2"/>
        <v>盘亏</v>
      </c>
      <c r="I95" s="3" t="s">
        <v>13</v>
      </c>
      <c r="J95" s="26">
        <v>1</v>
      </c>
      <c r="K95" s="47">
        <v>350</v>
      </c>
      <c r="L95" s="3" t="s">
        <v>14</v>
      </c>
      <c r="M95" s="41">
        <v>39904</v>
      </c>
      <c r="N95" s="41" t="s">
        <v>16</v>
      </c>
      <c r="O95" s="15" t="s">
        <v>279</v>
      </c>
    </row>
    <row r="96" spans="1:15" ht="24.75" x14ac:dyDescent="0.2">
      <c r="A96" s="14">
        <v>93</v>
      </c>
      <c r="B96" s="33" t="s">
        <v>282</v>
      </c>
      <c r="C96" s="34" t="s">
        <v>264</v>
      </c>
      <c r="D96" s="35" t="s">
        <v>29</v>
      </c>
      <c r="E96" s="36" t="s">
        <v>12</v>
      </c>
      <c r="F96" s="37">
        <v>0</v>
      </c>
      <c r="G96" s="37">
        <v>0</v>
      </c>
      <c r="H96" s="36" t="str">
        <f t="shared" si="2"/>
        <v>盘亏</v>
      </c>
      <c r="I96" s="36" t="s">
        <v>13</v>
      </c>
      <c r="J96" s="39">
        <v>1</v>
      </c>
      <c r="K96" s="50">
        <v>850</v>
      </c>
      <c r="L96" s="36" t="s">
        <v>14</v>
      </c>
      <c r="M96" s="44">
        <v>40909</v>
      </c>
      <c r="N96" s="44" t="s">
        <v>283</v>
      </c>
      <c r="O96" s="15" t="s">
        <v>391</v>
      </c>
    </row>
    <row r="97" spans="1:15" ht="24.75" x14ac:dyDescent="0.2">
      <c r="A97" s="14">
        <v>94</v>
      </c>
      <c r="B97" s="33" t="s">
        <v>284</v>
      </c>
      <c r="C97" s="34" t="s">
        <v>264</v>
      </c>
      <c r="D97" s="35" t="s">
        <v>29</v>
      </c>
      <c r="E97" s="36" t="s">
        <v>12</v>
      </c>
      <c r="F97" s="37">
        <v>0</v>
      </c>
      <c r="G97" s="37">
        <v>0</v>
      </c>
      <c r="H97" s="36" t="str">
        <f t="shared" si="2"/>
        <v>盘亏</v>
      </c>
      <c r="I97" s="36" t="s">
        <v>13</v>
      </c>
      <c r="J97" s="39">
        <v>1</v>
      </c>
      <c r="K97" s="50">
        <v>850</v>
      </c>
      <c r="L97" s="36" t="s">
        <v>14</v>
      </c>
      <c r="M97" s="44">
        <v>40909</v>
      </c>
      <c r="N97" s="44" t="s">
        <v>283</v>
      </c>
      <c r="O97" s="15" t="s">
        <v>391</v>
      </c>
    </row>
    <row r="98" spans="1:15" ht="24.75" x14ac:dyDescent="0.2">
      <c r="A98" s="14">
        <v>95</v>
      </c>
      <c r="B98" s="33" t="s">
        <v>285</v>
      </c>
      <c r="C98" s="34" t="s">
        <v>264</v>
      </c>
      <c r="D98" s="35" t="s">
        <v>29</v>
      </c>
      <c r="E98" s="36" t="s">
        <v>12</v>
      </c>
      <c r="F98" s="37">
        <v>0</v>
      </c>
      <c r="G98" s="37">
        <v>0</v>
      </c>
      <c r="H98" s="36" t="str">
        <f t="shared" si="2"/>
        <v>盘亏</v>
      </c>
      <c r="I98" s="36" t="s">
        <v>13</v>
      </c>
      <c r="J98" s="39">
        <v>1</v>
      </c>
      <c r="K98" s="50">
        <v>850</v>
      </c>
      <c r="L98" s="36" t="s">
        <v>14</v>
      </c>
      <c r="M98" s="44">
        <v>40909</v>
      </c>
      <c r="N98" s="44" t="s">
        <v>283</v>
      </c>
      <c r="O98" s="15" t="s">
        <v>391</v>
      </c>
    </row>
    <row r="99" spans="1:15" ht="24.75" x14ac:dyDescent="0.2">
      <c r="A99" s="14">
        <v>96</v>
      </c>
      <c r="B99" s="33" t="s">
        <v>286</v>
      </c>
      <c r="C99" s="34" t="s">
        <v>264</v>
      </c>
      <c r="D99" s="35" t="s">
        <v>29</v>
      </c>
      <c r="E99" s="36" t="s">
        <v>12</v>
      </c>
      <c r="F99" s="37">
        <v>0</v>
      </c>
      <c r="G99" s="37">
        <v>0</v>
      </c>
      <c r="H99" s="36" t="str">
        <f t="shared" si="2"/>
        <v>盘亏</v>
      </c>
      <c r="I99" s="36" t="s">
        <v>13</v>
      </c>
      <c r="J99" s="39">
        <v>1</v>
      </c>
      <c r="K99" s="50">
        <v>850</v>
      </c>
      <c r="L99" s="36" t="s">
        <v>14</v>
      </c>
      <c r="M99" s="44">
        <v>40909</v>
      </c>
      <c r="N99" s="44" t="s">
        <v>283</v>
      </c>
      <c r="O99" s="15" t="s">
        <v>391</v>
      </c>
    </row>
    <row r="100" spans="1:15" ht="24.75" x14ac:dyDescent="0.2">
      <c r="A100" s="14">
        <v>97</v>
      </c>
      <c r="B100" s="33" t="s">
        <v>287</v>
      </c>
      <c r="C100" s="34" t="s">
        <v>264</v>
      </c>
      <c r="D100" s="35" t="s">
        <v>288</v>
      </c>
      <c r="E100" s="36" t="s">
        <v>12</v>
      </c>
      <c r="F100" s="37">
        <v>0</v>
      </c>
      <c r="G100" s="37">
        <v>0</v>
      </c>
      <c r="H100" s="36" t="str">
        <f t="shared" si="2"/>
        <v>盘亏</v>
      </c>
      <c r="I100" s="36" t="s">
        <v>13</v>
      </c>
      <c r="J100" s="39">
        <v>1</v>
      </c>
      <c r="K100" s="50">
        <v>1850</v>
      </c>
      <c r="L100" s="36" t="s">
        <v>14</v>
      </c>
      <c r="M100" s="44">
        <v>40969</v>
      </c>
      <c r="N100" s="44" t="s">
        <v>31</v>
      </c>
      <c r="O100" s="15" t="s">
        <v>391</v>
      </c>
    </row>
    <row r="101" spans="1:15" ht="24.75" x14ac:dyDescent="0.2">
      <c r="A101" s="14">
        <v>98</v>
      </c>
      <c r="B101" s="33" t="s">
        <v>289</v>
      </c>
      <c r="C101" s="34" t="s">
        <v>264</v>
      </c>
      <c r="D101" s="35" t="s">
        <v>288</v>
      </c>
      <c r="E101" s="36" t="s">
        <v>12</v>
      </c>
      <c r="F101" s="37">
        <v>0</v>
      </c>
      <c r="G101" s="37">
        <v>0</v>
      </c>
      <c r="H101" s="36" t="str">
        <f t="shared" si="2"/>
        <v>盘亏</v>
      </c>
      <c r="I101" s="36" t="s">
        <v>13</v>
      </c>
      <c r="J101" s="39">
        <v>1</v>
      </c>
      <c r="K101" s="50">
        <v>1850</v>
      </c>
      <c r="L101" s="36" t="s">
        <v>14</v>
      </c>
      <c r="M101" s="44">
        <v>40969</v>
      </c>
      <c r="N101" s="44" t="s">
        <v>31</v>
      </c>
      <c r="O101" s="15" t="s">
        <v>391</v>
      </c>
    </row>
    <row r="102" spans="1:15" ht="24.75" x14ac:dyDescent="0.2">
      <c r="A102" s="14">
        <v>99</v>
      </c>
      <c r="B102" s="33" t="s">
        <v>290</v>
      </c>
      <c r="C102" s="34" t="s">
        <v>264</v>
      </c>
      <c r="D102" s="35" t="s">
        <v>288</v>
      </c>
      <c r="E102" s="36" t="s">
        <v>12</v>
      </c>
      <c r="F102" s="37">
        <v>0</v>
      </c>
      <c r="G102" s="37">
        <v>0</v>
      </c>
      <c r="H102" s="36" t="str">
        <f t="shared" si="2"/>
        <v>盘亏</v>
      </c>
      <c r="I102" s="36" t="s">
        <v>13</v>
      </c>
      <c r="J102" s="39">
        <v>1</v>
      </c>
      <c r="K102" s="50">
        <v>1850</v>
      </c>
      <c r="L102" s="36" t="s">
        <v>14</v>
      </c>
      <c r="M102" s="44">
        <v>40969</v>
      </c>
      <c r="N102" s="44" t="s">
        <v>31</v>
      </c>
      <c r="O102" s="15" t="s">
        <v>391</v>
      </c>
    </row>
    <row r="103" spans="1:15" ht="24.75" x14ac:dyDescent="0.2">
      <c r="A103" s="14">
        <v>100</v>
      </c>
      <c r="B103" s="33" t="s">
        <v>291</v>
      </c>
      <c r="C103" s="34" t="s">
        <v>264</v>
      </c>
      <c r="D103" s="35" t="s">
        <v>288</v>
      </c>
      <c r="E103" s="36" t="s">
        <v>12</v>
      </c>
      <c r="F103" s="37">
        <v>0</v>
      </c>
      <c r="G103" s="37">
        <v>0</v>
      </c>
      <c r="H103" s="36" t="str">
        <f t="shared" si="2"/>
        <v>盘亏</v>
      </c>
      <c r="I103" s="36" t="s">
        <v>13</v>
      </c>
      <c r="J103" s="39">
        <v>1</v>
      </c>
      <c r="K103" s="50">
        <v>1850</v>
      </c>
      <c r="L103" s="36" t="s">
        <v>14</v>
      </c>
      <c r="M103" s="44">
        <v>40969</v>
      </c>
      <c r="N103" s="44" t="s">
        <v>31</v>
      </c>
      <c r="O103" s="15" t="s">
        <v>391</v>
      </c>
    </row>
    <row r="104" spans="1:15" ht="24.75" x14ac:dyDescent="0.2">
      <c r="A104" s="14">
        <v>101</v>
      </c>
      <c r="B104" s="33" t="s">
        <v>292</v>
      </c>
      <c r="C104" s="34" t="s">
        <v>264</v>
      </c>
      <c r="D104" s="35" t="s">
        <v>288</v>
      </c>
      <c r="E104" s="36" t="s">
        <v>12</v>
      </c>
      <c r="F104" s="37">
        <v>0</v>
      </c>
      <c r="G104" s="37">
        <v>0</v>
      </c>
      <c r="H104" s="36" t="str">
        <f t="shared" si="2"/>
        <v>盘亏</v>
      </c>
      <c r="I104" s="36" t="s">
        <v>13</v>
      </c>
      <c r="J104" s="39">
        <v>1</v>
      </c>
      <c r="K104" s="50">
        <v>1850</v>
      </c>
      <c r="L104" s="36" t="s">
        <v>14</v>
      </c>
      <c r="M104" s="44">
        <v>40969</v>
      </c>
      <c r="N104" s="44" t="s">
        <v>31</v>
      </c>
      <c r="O104" s="15" t="s">
        <v>391</v>
      </c>
    </row>
    <row r="105" spans="1:15" ht="24.75" x14ac:dyDescent="0.2">
      <c r="A105" s="14">
        <v>102</v>
      </c>
      <c r="B105" s="33" t="s">
        <v>293</v>
      </c>
      <c r="C105" s="34" t="s">
        <v>264</v>
      </c>
      <c r="D105" s="35" t="s">
        <v>288</v>
      </c>
      <c r="E105" s="36" t="s">
        <v>12</v>
      </c>
      <c r="F105" s="37">
        <v>0</v>
      </c>
      <c r="G105" s="37">
        <v>0</v>
      </c>
      <c r="H105" s="36" t="str">
        <f t="shared" si="2"/>
        <v>盘亏</v>
      </c>
      <c r="I105" s="36" t="s">
        <v>13</v>
      </c>
      <c r="J105" s="39">
        <v>1</v>
      </c>
      <c r="K105" s="50">
        <v>1850</v>
      </c>
      <c r="L105" s="36" t="s">
        <v>14</v>
      </c>
      <c r="M105" s="44">
        <v>40969</v>
      </c>
      <c r="N105" s="44" t="s">
        <v>31</v>
      </c>
      <c r="O105" s="15" t="s">
        <v>391</v>
      </c>
    </row>
    <row r="106" spans="1:15" ht="24.75" x14ac:dyDescent="0.2">
      <c r="A106" s="14">
        <v>103</v>
      </c>
      <c r="B106" s="33" t="s">
        <v>294</v>
      </c>
      <c r="C106" s="34" t="s">
        <v>264</v>
      </c>
      <c r="D106" s="35" t="s">
        <v>288</v>
      </c>
      <c r="E106" s="36" t="s">
        <v>12</v>
      </c>
      <c r="F106" s="37">
        <v>0</v>
      </c>
      <c r="G106" s="37">
        <v>0</v>
      </c>
      <c r="H106" s="36" t="str">
        <f t="shared" si="2"/>
        <v>盘亏</v>
      </c>
      <c r="I106" s="36" t="s">
        <v>13</v>
      </c>
      <c r="J106" s="39">
        <v>1</v>
      </c>
      <c r="K106" s="50">
        <v>1850</v>
      </c>
      <c r="L106" s="36" t="s">
        <v>14</v>
      </c>
      <c r="M106" s="44">
        <v>40969</v>
      </c>
      <c r="N106" s="44" t="s">
        <v>31</v>
      </c>
      <c r="O106" s="15" t="s">
        <v>391</v>
      </c>
    </row>
    <row r="107" spans="1:15" ht="24.75" x14ac:dyDescent="0.2">
      <c r="A107" s="14">
        <v>104</v>
      </c>
      <c r="B107" s="33" t="s">
        <v>295</v>
      </c>
      <c r="C107" s="34" t="s">
        <v>264</v>
      </c>
      <c r="D107" s="35" t="s">
        <v>288</v>
      </c>
      <c r="E107" s="36" t="s">
        <v>12</v>
      </c>
      <c r="F107" s="37">
        <v>0</v>
      </c>
      <c r="G107" s="37">
        <v>0</v>
      </c>
      <c r="H107" s="36" t="str">
        <f t="shared" si="2"/>
        <v>盘亏</v>
      </c>
      <c r="I107" s="36" t="s">
        <v>13</v>
      </c>
      <c r="J107" s="39">
        <v>1</v>
      </c>
      <c r="K107" s="50">
        <v>1850</v>
      </c>
      <c r="L107" s="36" t="s">
        <v>14</v>
      </c>
      <c r="M107" s="44">
        <v>40969</v>
      </c>
      <c r="N107" s="44" t="s">
        <v>31</v>
      </c>
      <c r="O107" s="15" t="s">
        <v>391</v>
      </c>
    </row>
    <row r="108" spans="1:15" ht="24.75" x14ac:dyDescent="0.2">
      <c r="A108" s="14">
        <v>105</v>
      </c>
      <c r="B108" s="33" t="s">
        <v>296</v>
      </c>
      <c r="C108" s="34" t="s">
        <v>264</v>
      </c>
      <c r="D108" s="35" t="s">
        <v>288</v>
      </c>
      <c r="E108" s="36" t="s">
        <v>12</v>
      </c>
      <c r="F108" s="37">
        <v>0</v>
      </c>
      <c r="G108" s="37">
        <v>0</v>
      </c>
      <c r="H108" s="36" t="str">
        <f t="shared" si="2"/>
        <v>盘亏</v>
      </c>
      <c r="I108" s="36" t="s">
        <v>13</v>
      </c>
      <c r="J108" s="39">
        <v>1</v>
      </c>
      <c r="K108" s="50">
        <v>1850</v>
      </c>
      <c r="L108" s="36" t="s">
        <v>14</v>
      </c>
      <c r="M108" s="44">
        <v>40969</v>
      </c>
      <c r="N108" s="44" t="s">
        <v>31</v>
      </c>
      <c r="O108" s="15" t="s">
        <v>391</v>
      </c>
    </row>
    <row r="109" spans="1:15" ht="24.75" x14ac:dyDescent="0.2">
      <c r="A109" s="14">
        <v>106</v>
      </c>
      <c r="B109" s="33" t="s">
        <v>297</v>
      </c>
      <c r="C109" s="34" t="s">
        <v>264</v>
      </c>
      <c r="D109" s="35" t="s">
        <v>288</v>
      </c>
      <c r="E109" s="36" t="s">
        <v>12</v>
      </c>
      <c r="F109" s="37">
        <v>0</v>
      </c>
      <c r="G109" s="37">
        <v>0</v>
      </c>
      <c r="H109" s="36" t="str">
        <f t="shared" si="2"/>
        <v>盘亏</v>
      </c>
      <c r="I109" s="36" t="s">
        <v>13</v>
      </c>
      <c r="J109" s="39">
        <v>1</v>
      </c>
      <c r="K109" s="50">
        <v>1850</v>
      </c>
      <c r="L109" s="36" t="s">
        <v>14</v>
      </c>
      <c r="M109" s="44">
        <v>40969</v>
      </c>
      <c r="N109" s="44" t="s">
        <v>31</v>
      </c>
      <c r="O109" s="15" t="s">
        <v>391</v>
      </c>
    </row>
    <row r="110" spans="1:15" ht="24.75" x14ac:dyDescent="0.2">
      <c r="A110" s="14">
        <v>107</v>
      </c>
      <c r="B110" s="33" t="s">
        <v>298</v>
      </c>
      <c r="C110" s="34" t="s">
        <v>264</v>
      </c>
      <c r="D110" s="35" t="s">
        <v>288</v>
      </c>
      <c r="E110" s="36" t="s">
        <v>12</v>
      </c>
      <c r="F110" s="37">
        <v>0</v>
      </c>
      <c r="G110" s="37">
        <v>0</v>
      </c>
      <c r="H110" s="36" t="str">
        <f t="shared" si="2"/>
        <v>盘亏</v>
      </c>
      <c r="I110" s="36" t="s">
        <v>13</v>
      </c>
      <c r="J110" s="39">
        <v>1</v>
      </c>
      <c r="K110" s="50">
        <v>1850</v>
      </c>
      <c r="L110" s="36" t="s">
        <v>14</v>
      </c>
      <c r="M110" s="44">
        <v>40969</v>
      </c>
      <c r="N110" s="44" t="s">
        <v>31</v>
      </c>
      <c r="O110" s="15" t="s">
        <v>391</v>
      </c>
    </row>
    <row r="111" spans="1:15" ht="24.75" x14ac:dyDescent="0.2">
      <c r="A111" s="14">
        <v>108</v>
      </c>
      <c r="B111" s="33" t="s">
        <v>299</v>
      </c>
      <c r="C111" s="34" t="s">
        <v>264</v>
      </c>
      <c r="D111" s="35" t="s">
        <v>288</v>
      </c>
      <c r="E111" s="36" t="s">
        <v>12</v>
      </c>
      <c r="F111" s="37">
        <v>0</v>
      </c>
      <c r="G111" s="37">
        <v>0</v>
      </c>
      <c r="H111" s="36" t="str">
        <f t="shared" si="2"/>
        <v>盘亏</v>
      </c>
      <c r="I111" s="36" t="s">
        <v>13</v>
      </c>
      <c r="J111" s="39">
        <v>1</v>
      </c>
      <c r="K111" s="50">
        <v>1850</v>
      </c>
      <c r="L111" s="36" t="s">
        <v>14</v>
      </c>
      <c r="M111" s="44">
        <v>40969</v>
      </c>
      <c r="N111" s="44" t="s">
        <v>31</v>
      </c>
      <c r="O111" s="15" t="s">
        <v>391</v>
      </c>
    </row>
    <row r="112" spans="1:15" ht="24.75" x14ac:dyDescent="0.2">
      <c r="A112" s="14">
        <v>109</v>
      </c>
      <c r="B112" s="33" t="s">
        <v>300</v>
      </c>
      <c r="C112" s="34" t="s">
        <v>264</v>
      </c>
      <c r="D112" s="35" t="s">
        <v>288</v>
      </c>
      <c r="E112" s="36" t="s">
        <v>12</v>
      </c>
      <c r="F112" s="37">
        <v>0</v>
      </c>
      <c r="G112" s="37">
        <v>0</v>
      </c>
      <c r="H112" s="36" t="str">
        <f t="shared" si="2"/>
        <v>盘亏</v>
      </c>
      <c r="I112" s="36" t="s">
        <v>13</v>
      </c>
      <c r="J112" s="39">
        <v>1</v>
      </c>
      <c r="K112" s="50">
        <v>1850</v>
      </c>
      <c r="L112" s="36" t="s">
        <v>14</v>
      </c>
      <c r="M112" s="44">
        <v>40969</v>
      </c>
      <c r="N112" s="44" t="s">
        <v>31</v>
      </c>
      <c r="O112" s="15" t="s">
        <v>391</v>
      </c>
    </row>
    <row r="113" spans="1:15" ht="24.75" x14ac:dyDescent="0.2">
      <c r="A113" s="14">
        <v>110</v>
      </c>
      <c r="B113" s="33" t="s">
        <v>301</v>
      </c>
      <c r="C113" s="34" t="s">
        <v>264</v>
      </c>
      <c r="D113" s="35" t="s">
        <v>288</v>
      </c>
      <c r="E113" s="36" t="s">
        <v>12</v>
      </c>
      <c r="F113" s="37">
        <v>0</v>
      </c>
      <c r="G113" s="37">
        <v>0</v>
      </c>
      <c r="H113" s="36" t="str">
        <f t="shared" si="2"/>
        <v>盘亏</v>
      </c>
      <c r="I113" s="36" t="s">
        <v>13</v>
      </c>
      <c r="J113" s="39">
        <v>1</v>
      </c>
      <c r="K113" s="50">
        <v>1850</v>
      </c>
      <c r="L113" s="36" t="s">
        <v>14</v>
      </c>
      <c r="M113" s="44">
        <v>40969</v>
      </c>
      <c r="N113" s="44" t="s">
        <v>31</v>
      </c>
      <c r="O113" s="15" t="s">
        <v>391</v>
      </c>
    </row>
    <row r="114" spans="1:15" ht="24.75" x14ac:dyDescent="0.2">
      <c r="A114" s="14">
        <v>111</v>
      </c>
      <c r="B114" s="33" t="s">
        <v>302</v>
      </c>
      <c r="C114" s="34" t="s">
        <v>264</v>
      </c>
      <c r="D114" s="35" t="s">
        <v>288</v>
      </c>
      <c r="E114" s="36" t="s">
        <v>12</v>
      </c>
      <c r="F114" s="37">
        <v>0</v>
      </c>
      <c r="G114" s="37">
        <v>0</v>
      </c>
      <c r="H114" s="36" t="str">
        <f t="shared" si="2"/>
        <v>盘亏</v>
      </c>
      <c r="I114" s="36" t="s">
        <v>13</v>
      </c>
      <c r="J114" s="39">
        <v>1</v>
      </c>
      <c r="K114" s="50">
        <v>1850</v>
      </c>
      <c r="L114" s="36" t="s">
        <v>14</v>
      </c>
      <c r="M114" s="44">
        <v>40969</v>
      </c>
      <c r="N114" s="44" t="s">
        <v>31</v>
      </c>
      <c r="O114" s="15" t="s">
        <v>391</v>
      </c>
    </row>
    <row r="115" spans="1:15" ht="24.75" x14ac:dyDescent="0.2">
      <c r="A115" s="14">
        <v>112</v>
      </c>
      <c r="B115" s="33" t="s">
        <v>303</v>
      </c>
      <c r="C115" s="34" t="s">
        <v>264</v>
      </c>
      <c r="D115" s="35" t="s">
        <v>288</v>
      </c>
      <c r="E115" s="36" t="s">
        <v>12</v>
      </c>
      <c r="F115" s="37">
        <v>0</v>
      </c>
      <c r="G115" s="37">
        <v>0</v>
      </c>
      <c r="H115" s="36" t="str">
        <f>IF(F115-J115&gt;0,"盘盈",IF(F115-J115=0,"无盈亏","盘亏"))</f>
        <v>盘亏</v>
      </c>
      <c r="I115" s="36" t="s">
        <v>13</v>
      </c>
      <c r="J115" s="39">
        <v>1</v>
      </c>
      <c r="K115" s="50">
        <v>1850</v>
      </c>
      <c r="L115" s="36" t="s">
        <v>14</v>
      </c>
      <c r="M115" s="44">
        <v>40969</v>
      </c>
      <c r="N115" s="44" t="s">
        <v>31</v>
      </c>
      <c r="O115" s="15" t="s">
        <v>391</v>
      </c>
    </row>
    <row r="116" spans="1:15" ht="24.75" x14ac:dyDescent="0.2">
      <c r="A116" s="14">
        <v>113</v>
      </c>
      <c r="B116" s="33" t="s">
        <v>304</v>
      </c>
      <c r="C116" s="34" t="s">
        <v>264</v>
      </c>
      <c r="D116" s="35" t="s">
        <v>305</v>
      </c>
      <c r="E116" s="36" t="s">
        <v>12</v>
      </c>
      <c r="F116" s="37">
        <v>0</v>
      </c>
      <c r="G116" s="37">
        <v>0</v>
      </c>
      <c r="H116" s="36" t="str">
        <f t="shared" si="2"/>
        <v>盘亏</v>
      </c>
      <c r="I116" s="36" t="s">
        <v>13</v>
      </c>
      <c r="J116" s="39">
        <v>1</v>
      </c>
      <c r="K116" s="50">
        <v>1775</v>
      </c>
      <c r="L116" s="36" t="s">
        <v>306</v>
      </c>
      <c r="M116" s="44">
        <v>41153</v>
      </c>
      <c r="N116" s="44" t="s">
        <v>25</v>
      </c>
      <c r="O116" s="15" t="s">
        <v>391</v>
      </c>
    </row>
    <row r="117" spans="1:15" ht="24.75" x14ac:dyDescent="0.2">
      <c r="A117" s="14">
        <v>114</v>
      </c>
      <c r="B117" s="33" t="s">
        <v>307</v>
      </c>
      <c r="C117" s="34" t="s">
        <v>264</v>
      </c>
      <c r="D117" s="35" t="s">
        <v>308</v>
      </c>
      <c r="E117" s="36" t="s">
        <v>12</v>
      </c>
      <c r="F117" s="37">
        <v>0</v>
      </c>
      <c r="G117" s="37">
        <v>0</v>
      </c>
      <c r="H117" s="36" t="str">
        <f t="shared" si="2"/>
        <v>盘亏</v>
      </c>
      <c r="I117" s="36" t="s">
        <v>13</v>
      </c>
      <c r="J117" s="39">
        <v>1</v>
      </c>
      <c r="K117" s="50">
        <v>10783</v>
      </c>
      <c r="L117" s="36" t="s">
        <v>309</v>
      </c>
      <c r="M117" s="44">
        <v>41153</v>
      </c>
      <c r="N117" s="44" t="s">
        <v>25</v>
      </c>
      <c r="O117" s="15" t="s">
        <v>391</v>
      </c>
    </row>
    <row r="118" spans="1:15" ht="24.75" x14ac:dyDescent="0.2">
      <c r="A118" s="14">
        <v>115</v>
      </c>
      <c r="B118" s="33" t="s">
        <v>310</v>
      </c>
      <c r="C118" s="34" t="s">
        <v>264</v>
      </c>
      <c r="D118" s="35" t="s">
        <v>311</v>
      </c>
      <c r="E118" s="36" t="s">
        <v>12</v>
      </c>
      <c r="F118" s="37">
        <v>0</v>
      </c>
      <c r="G118" s="37">
        <v>0</v>
      </c>
      <c r="H118" s="36" t="str">
        <f t="shared" si="2"/>
        <v>盘亏</v>
      </c>
      <c r="I118" s="36" t="s">
        <v>13</v>
      </c>
      <c r="J118" s="39">
        <v>1</v>
      </c>
      <c r="K118" s="50">
        <v>3830</v>
      </c>
      <c r="L118" s="36" t="s">
        <v>14</v>
      </c>
      <c r="M118" s="44">
        <v>41153</v>
      </c>
      <c r="N118" s="44" t="s">
        <v>25</v>
      </c>
      <c r="O118" s="15" t="s">
        <v>391</v>
      </c>
    </row>
    <row r="119" spans="1:15" ht="24.75" x14ac:dyDescent="0.2">
      <c r="A119" s="14">
        <v>116</v>
      </c>
      <c r="B119" s="33" t="s">
        <v>312</v>
      </c>
      <c r="C119" s="34" t="s">
        <v>264</v>
      </c>
      <c r="D119" s="35" t="s">
        <v>313</v>
      </c>
      <c r="E119" s="36" t="s">
        <v>12</v>
      </c>
      <c r="F119" s="37">
        <v>0</v>
      </c>
      <c r="G119" s="37">
        <v>0</v>
      </c>
      <c r="H119" s="36" t="str">
        <f t="shared" si="2"/>
        <v>盘亏</v>
      </c>
      <c r="I119" s="36" t="s">
        <v>13</v>
      </c>
      <c r="J119" s="39">
        <v>1</v>
      </c>
      <c r="K119" s="50">
        <v>1160</v>
      </c>
      <c r="L119" s="36" t="s">
        <v>14</v>
      </c>
      <c r="M119" s="44">
        <v>41153</v>
      </c>
      <c r="N119" s="44" t="s">
        <v>25</v>
      </c>
      <c r="O119" s="15" t="s">
        <v>391</v>
      </c>
    </row>
    <row r="120" spans="1:15" ht="24.75" x14ac:dyDescent="0.2">
      <c r="A120" s="14">
        <v>117</v>
      </c>
      <c r="B120" s="33" t="s">
        <v>314</v>
      </c>
      <c r="C120" s="34" t="s">
        <v>264</v>
      </c>
      <c r="D120" s="35" t="s">
        <v>313</v>
      </c>
      <c r="E120" s="36" t="s">
        <v>12</v>
      </c>
      <c r="F120" s="37">
        <v>0</v>
      </c>
      <c r="G120" s="37">
        <v>0</v>
      </c>
      <c r="H120" s="36" t="str">
        <f t="shared" si="2"/>
        <v>盘亏</v>
      </c>
      <c r="I120" s="36" t="s">
        <v>13</v>
      </c>
      <c r="J120" s="39">
        <v>1</v>
      </c>
      <c r="K120" s="50">
        <v>1160</v>
      </c>
      <c r="L120" s="36" t="s">
        <v>14</v>
      </c>
      <c r="M120" s="44">
        <v>41153</v>
      </c>
      <c r="N120" s="44" t="s">
        <v>25</v>
      </c>
      <c r="O120" s="15" t="s">
        <v>391</v>
      </c>
    </row>
    <row r="121" spans="1:15" ht="24.75" x14ac:dyDescent="0.2">
      <c r="A121" s="14">
        <v>118</v>
      </c>
      <c r="B121" s="33" t="s">
        <v>315</v>
      </c>
      <c r="C121" s="34" t="s">
        <v>264</v>
      </c>
      <c r="D121" s="35" t="s">
        <v>30</v>
      </c>
      <c r="E121" s="36" t="s">
        <v>12</v>
      </c>
      <c r="F121" s="37">
        <v>0</v>
      </c>
      <c r="G121" s="37">
        <v>0</v>
      </c>
      <c r="H121" s="36" t="str">
        <f t="shared" si="2"/>
        <v>盘亏</v>
      </c>
      <c r="I121" s="36" t="s">
        <v>13</v>
      </c>
      <c r="J121" s="39">
        <v>1</v>
      </c>
      <c r="K121" s="50">
        <v>750</v>
      </c>
      <c r="L121" s="36" t="s">
        <v>14</v>
      </c>
      <c r="M121" s="44">
        <v>41030</v>
      </c>
      <c r="N121" s="44" t="s">
        <v>283</v>
      </c>
      <c r="O121" s="15" t="s">
        <v>391</v>
      </c>
    </row>
    <row r="122" spans="1:15" ht="24.75" x14ac:dyDescent="0.2">
      <c r="A122" s="14">
        <v>119</v>
      </c>
      <c r="B122" s="33" t="s">
        <v>316</v>
      </c>
      <c r="C122" s="34" t="s">
        <v>264</v>
      </c>
      <c r="D122" s="35" t="s">
        <v>317</v>
      </c>
      <c r="E122" s="36" t="s">
        <v>12</v>
      </c>
      <c r="F122" s="37">
        <v>0</v>
      </c>
      <c r="G122" s="37">
        <v>0</v>
      </c>
      <c r="H122" s="36" t="str">
        <f t="shared" si="2"/>
        <v>盘亏</v>
      </c>
      <c r="I122" s="36" t="s">
        <v>13</v>
      </c>
      <c r="J122" s="39">
        <v>1</v>
      </c>
      <c r="K122" s="50">
        <v>999</v>
      </c>
      <c r="L122" s="36" t="s">
        <v>14</v>
      </c>
      <c r="M122" s="44">
        <v>41030</v>
      </c>
      <c r="N122" s="44" t="s">
        <v>283</v>
      </c>
      <c r="O122" s="15" t="s">
        <v>391</v>
      </c>
    </row>
    <row r="123" spans="1:15" ht="24.75" x14ac:dyDescent="0.2">
      <c r="A123" s="14">
        <v>120</v>
      </c>
      <c r="B123" s="33" t="s">
        <v>318</v>
      </c>
      <c r="C123" s="34" t="s">
        <v>264</v>
      </c>
      <c r="D123" s="35" t="s">
        <v>319</v>
      </c>
      <c r="E123" s="36" t="s">
        <v>12</v>
      </c>
      <c r="F123" s="37">
        <v>0</v>
      </c>
      <c r="G123" s="37">
        <v>0</v>
      </c>
      <c r="H123" s="36" t="str">
        <f t="shared" si="2"/>
        <v>盘亏</v>
      </c>
      <c r="I123" s="36" t="s">
        <v>13</v>
      </c>
      <c r="J123" s="39">
        <v>1</v>
      </c>
      <c r="K123" s="50">
        <v>920</v>
      </c>
      <c r="L123" s="36" t="s">
        <v>14</v>
      </c>
      <c r="M123" s="44">
        <v>41030</v>
      </c>
      <c r="N123" s="44" t="s">
        <v>283</v>
      </c>
      <c r="O123" s="15" t="s">
        <v>391</v>
      </c>
    </row>
    <row r="124" spans="1:15" ht="24.75" x14ac:dyDescent="0.2">
      <c r="A124" s="14">
        <v>121</v>
      </c>
      <c r="B124" s="33" t="s">
        <v>320</v>
      </c>
      <c r="C124" s="34" t="s">
        <v>264</v>
      </c>
      <c r="D124" s="35" t="s">
        <v>321</v>
      </c>
      <c r="E124" s="36" t="s">
        <v>12</v>
      </c>
      <c r="F124" s="37">
        <v>0</v>
      </c>
      <c r="G124" s="37">
        <v>0</v>
      </c>
      <c r="H124" s="36" t="str">
        <f t="shared" si="2"/>
        <v>盘亏</v>
      </c>
      <c r="I124" s="36" t="s">
        <v>13</v>
      </c>
      <c r="J124" s="39">
        <v>1</v>
      </c>
      <c r="K124" s="50">
        <v>5200</v>
      </c>
      <c r="L124" s="36" t="s">
        <v>14</v>
      </c>
      <c r="M124" s="44">
        <v>41030</v>
      </c>
      <c r="N124" s="44" t="s">
        <v>283</v>
      </c>
      <c r="O124" s="15" t="s">
        <v>391</v>
      </c>
    </row>
    <row r="125" spans="1:15" ht="24.75" x14ac:dyDescent="0.2">
      <c r="A125" s="14">
        <v>122</v>
      </c>
      <c r="B125" s="33" t="s">
        <v>322</v>
      </c>
      <c r="C125" s="34" t="s">
        <v>264</v>
      </c>
      <c r="D125" s="35" t="s">
        <v>321</v>
      </c>
      <c r="E125" s="36" t="s">
        <v>12</v>
      </c>
      <c r="F125" s="37">
        <v>0</v>
      </c>
      <c r="G125" s="37">
        <v>0</v>
      </c>
      <c r="H125" s="36" t="str">
        <f t="shared" si="2"/>
        <v>盘亏</v>
      </c>
      <c r="I125" s="36" t="s">
        <v>13</v>
      </c>
      <c r="J125" s="39">
        <v>1</v>
      </c>
      <c r="K125" s="50">
        <v>5200</v>
      </c>
      <c r="L125" s="36" t="s">
        <v>14</v>
      </c>
      <c r="M125" s="44">
        <v>41030</v>
      </c>
      <c r="N125" s="44" t="s">
        <v>283</v>
      </c>
      <c r="O125" s="15" t="s">
        <v>391</v>
      </c>
    </row>
    <row r="126" spans="1:15" ht="24.75" x14ac:dyDescent="0.2">
      <c r="A126" s="14">
        <v>123</v>
      </c>
      <c r="B126" s="33" t="s">
        <v>323</v>
      </c>
      <c r="C126" s="34" t="s">
        <v>264</v>
      </c>
      <c r="D126" s="35" t="s">
        <v>324</v>
      </c>
      <c r="E126" s="36" t="s">
        <v>12</v>
      </c>
      <c r="F126" s="37">
        <v>0</v>
      </c>
      <c r="G126" s="37">
        <v>0</v>
      </c>
      <c r="H126" s="36" t="str">
        <f t="shared" si="2"/>
        <v>盘亏</v>
      </c>
      <c r="I126" s="36" t="s">
        <v>13</v>
      </c>
      <c r="J126" s="39">
        <v>1</v>
      </c>
      <c r="K126" s="50">
        <v>870</v>
      </c>
      <c r="L126" s="36" t="s">
        <v>14</v>
      </c>
      <c r="M126" s="44">
        <v>41030</v>
      </c>
      <c r="N126" s="44" t="s">
        <v>283</v>
      </c>
      <c r="O126" s="15" t="s">
        <v>391</v>
      </c>
    </row>
    <row r="127" spans="1:15" ht="24.75" x14ac:dyDescent="0.2">
      <c r="A127" s="14">
        <v>124</v>
      </c>
      <c r="B127" s="33" t="s">
        <v>325</v>
      </c>
      <c r="C127" s="34" t="s">
        <v>264</v>
      </c>
      <c r="D127" s="35" t="s">
        <v>324</v>
      </c>
      <c r="E127" s="36" t="s">
        <v>12</v>
      </c>
      <c r="F127" s="37">
        <v>0</v>
      </c>
      <c r="G127" s="37">
        <v>0</v>
      </c>
      <c r="H127" s="36" t="str">
        <f t="shared" si="2"/>
        <v>盘亏</v>
      </c>
      <c r="I127" s="36" t="s">
        <v>13</v>
      </c>
      <c r="J127" s="39">
        <v>1</v>
      </c>
      <c r="K127" s="50">
        <v>870</v>
      </c>
      <c r="L127" s="36" t="s">
        <v>14</v>
      </c>
      <c r="M127" s="44">
        <v>41030</v>
      </c>
      <c r="N127" s="44" t="s">
        <v>283</v>
      </c>
      <c r="O127" s="15" t="s">
        <v>391</v>
      </c>
    </row>
    <row r="128" spans="1:15" ht="24.75" x14ac:dyDescent="0.2">
      <c r="A128" s="14">
        <v>125</v>
      </c>
      <c r="B128" s="33" t="s">
        <v>326</v>
      </c>
      <c r="C128" s="34" t="s">
        <v>264</v>
      </c>
      <c r="D128" s="35" t="s">
        <v>324</v>
      </c>
      <c r="E128" s="36" t="s">
        <v>12</v>
      </c>
      <c r="F128" s="37">
        <v>0</v>
      </c>
      <c r="G128" s="37">
        <v>0</v>
      </c>
      <c r="H128" s="36" t="str">
        <f t="shared" si="2"/>
        <v>盘亏</v>
      </c>
      <c r="I128" s="36" t="s">
        <v>13</v>
      </c>
      <c r="J128" s="39">
        <v>1</v>
      </c>
      <c r="K128" s="50">
        <v>870</v>
      </c>
      <c r="L128" s="36" t="s">
        <v>14</v>
      </c>
      <c r="M128" s="44">
        <v>41030</v>
      </c>
      <c r="N128" s="44" t="s">
        <v>283</v>
      </c>
      <c r="O128" s="15" t="s">
        <v>391</v>
      </c>
    </row>
    <row r="129" spans="1:15" ht="24.75" x14ac:dyDescent="0.2">
      <c r="A129" s="14">
        <v>126</v>
      </c>
      <c r="B129" s="33" t="s">
        <v>327</v>
      </c>
      <c r="C129" s="34" t="s">
        <v>264</v>
      </c>
      <c r="D129" s="35" t="s">
        <v>324</v>
      </c>
      <c r="E129" s="36" t="s">
        <v>12</v>
      </c>
      <c r="F129" s="37">
        <v>0</v>
      </c>
      <c r="G129" s="37">
        <v>0</v>
      </c>
      <c r="H129" s="36" t="str">
        <f t="shared" si="2"/>
        <v>盘亏</v>
      </c>
      <c r="I129" s="36" t="s">
        <v>13</v>
      </c>
      <c r="J129" s="39">
        <v>1</v>
      </c>
      <c r="K129" s="50">
        <v>870</v>
      </c>
      <c r="L129" s="36" t="s">
        <v>14</v>
      </c>
      <c r="M129" s="44">
        <v>41030</v>
      </c>
      <c r="N129" s="44" t="s">
        <v>283</v>
      </c>
      <c r="O129" s="15" t="s">
        <v>391</v>
      </c>
    </row>
    <row r="130" spans="1:15" ht="24.75" x14ac:dyDescent="0.2">
      <c r="A130" s="14">
        <v>127</v>
      </c>
      <c r="B130" s="33" t="s">
        <v>328</v>
      </c>
      <c r="C130" s="34" t="s">
        <v>264</v>
      </c>
      <c r="D130" s="35" t="s">
        <v>329</v>
      </c>
      <c r="E130" s="36" t="s">
        <v>12</v>
      </c>
      <c r="F130" s="37">
        <v>0</v>
      </c>
      <c r="G130" s="37">
        <v>0</v>
      </c>
      <c r="H130" s="36" t="str">
        <f t="shared" si="2"/>
        <v>盘亏</v>
      </c>
      <c r="I130" s="36" t="s">
        <v>13</v>
      </c>
      <c r="J130" s="39">
        <v>1</v>
      </c>
      <c r="K130" s="50">
        <v>1087.5</v>
      </c>
      <c r="L130" s="36" t="s">
        <v>14</v>
      </c>
      <c r="M130" s="44">
        <v>41030</v>
      </c>
      <c r="N130" s="44" t="s">
        <v>283</v>
      </c>
      <c r="O130" s="15" t="s">
        <v>391</v>
      </c>
    </row>
    <row r="131" spans="1:15" ht="24.75" x14ac:dyDescent="0.2">
      <c r="A131" s="14">
        <v>128</v>
      </c>
      <c r="B131" s="33" t="s">
        <v>330</v>
      </c>
      <c r="C131" s="34" t="s">
        <v>264</v>
      </c>
      <c r="D131" s="35" t="s">
        <v>329</v>
      </c>
      <c r="E131" s="36" t="s">
        <v>12</v>
      </c>
      <c r="F131" s="37">
        <v>0</v>
      </c>
      <c r="G131" s="37">
        <v>0</v>
      </c>
      <c r="H131" s="36" t="str">
        <f t="shared" si="2"/>
        <v>盘亏</v>
      </c>
      <c r="I131" s="36" t="s">
        <v>13</v>
      </c>
      <c r="J131" s="39">
        <v>1</v>
      </c>
      <c r="K131" s="50">
        <v>1087.5</v>
      </c>
      <c r="L131" s="36" t="s">
        <v>14</v>
      </c>
      <c r="M131" s="44">
        <v>41030</v>
      </c>
      <c r="N131" s="44" t="s">
        <v>283</v>
      </c>
      <c r="O131" s="15" t="s">
        <v>391</v>
      </c>
    </row>
    <row r="132" spans="1:15" ht="24.75" x14ac:dyDescent="0.2">
      <c r="A132" s="14">
        <v>129</v>
      </c>
      <c r="B132" s="33" t="s">
        <v>331</v>
      </c>
      <c r="C132" s="34" t="s">
        <v>264</v>
      </c>
      <c r="D132" s="35" t="s">
        <v>329</v>
      </c>
      <c r="E132" s="36" t="s">
        <v>12</v>
      </c>
      <c r="F132" s="37">
        <v>0</v>
      </c>
      <c r="G132" s="37">
        <v>0</v>
      </c>
      <c r="H132" s="36" t="str">
        <f t="shared" si="2"/>
        <v>盘亏</v>
      </c>
      <c r="I132" s="36" t="s">
        <v>13</v>
      </c>
      <c r="J132" s="39">
        <v>1</v>
      </c>
      <c r="K132" s="50">
        <v>1087.5</v>
      </c>
      <c r="L132" s="36" t="s">
        <v>14</v>
      </c>
      <c r="M132" s="44">
        <v>41030</v>
      </c>
      <c r="N132" s="44" t="s">
        <v>283</v>
      </c>
      <c r="O132" s="15" t="s">
        <v>391</v>
      </c>
    </row>
    <row r="133" spans="1:15" ht="24.75" x14ac:dyDescent="0.2">
      <c r="A133" s="14">
        <v>130</v>
      </c>
      <c r="B133" s="33" t="s">
        <v>332</v>
      </c>
      <c r="C133" s="34" t="s">
        <v>264</v>
      </c>
      <c r="D133" s="35" t="s">
        <v>329</v>
      </c>
      <c r="E133" s="36" t="s">
        <v>12</v>
      </c>
      <c r="F133" s="37">
        <v>0</v>
      </c>
      <c r="G133" s="37">
        <v>0</v>
      </c>
      <c r="H133" s="36" t="str">
        <f t="shared" si="2"/>
        <v>盘亏</v>
      </c>
      <c r="I133" s="36" t="s">
        <v>13</v>
      </c>
      <c r="J133" s="39">
        <v>1</v>
      </c>
      <c r="K133" s="50">
        <v>1087.5</v>
      </c>
      <c r="L133" s="36" t="s">
        <v>14</v>
      </c>
      <c r="M133" s="44">
        <v>41030</v>
      </c>
      <c r="N133" s="44" t="s">
        <v>283</v>
      </c>
      <c r="O133" s="15" t="s">
        <v>391</v>
      </c>
    </row>
    <row r="134" spans="1:15" ht="24.75" x14ac:dyDescent="0.2">
      <c r="A134" s="14">
        <v>131</v>
      </c>
      <c r="B134" s="33" t="s">
        <v>333</v>
      </c>
      <c r="C134" s="34" t="s">
        <v>264</v>
      </c>
      <c r="D134" s="35" t="s">
        <v>329</v>
      </c>
      <c r="E134" s="36" t="s">
        <v>12</v>
      </c>
      <c r="F134" s="37">
        <v>0</v>
      </c>
      <c r="G134" s="37">
        <v>0</v>
      </c>
      <c r="H134" s="36" t="str">
        <f t="shared" si="2"/>
        <v>盘亏</v>
      </c>
      <c r="I134" s="36" t="s">
        <v>13</v>
      </c>
      <c r="J134" s="39">
        <v>1</v>
      </c>
      <c r="K134" s="50">
        <v>1087.5</v>
      </c>
      <c r="L134" s="36" t="s">
        <v>14</v>
      </c>
      <c r="M134" s="44">
        <v>41030</v>
      </c>
      <c r="N134" s="44" t="s">
        <v>283</v>
      </c>
      <c r="O134" s="15" t="s">
        <v>391</v>
      </c>
    </row>
    <row r="135" spans="1:15" ht="24.75" x14ac:dyDescent="0.2">
      <c r="A135" s="14">
        <v>132</v>
      </c>
      <c r="B135" s="33" t="s">
        <v>334</v>
      </c>
      <c r="C135" s="34" t="s">
        <v>264</v>
      </c>
      <c r="D135" s="35" t="s">
        <v>329</v>
      </c>
      <c r="E135" s="36" t="s">
        <v>12</v>
      </c>
      <c r="F135" s="37">
        <v>0</v>
      </c>
      <c r="G135" s="37">
        <v>0</v>
      </c>
      <c r="H135" s="36" t="str">
        <f t="shared" si="2"/>
        <v>盘亏</v>
      </c>
      <c r="I135" s="36" t="s">
        <v>13</v>
      </c>
      <c r="J135" s="39">
        <v>1</v>
      </c>
      <c r="K135" s="50">
        <v>1087.5</v>
      </c>
      <c r="L135" s="36" t="s">
        <v>14</v>
      </c>
      <c r="M135" s="44">
        <v>41030</v>
      </c>
      <c r="N135" s="44" t="s">
        <v>283</v>
      </c>
      <c r="O135" s="15" t="s">
        <v>391</v>
      </c>
    </row>
    <row r="136" spans="1:15" ht="24.75" x14ac:dyDescent="0.2">
      <c r="A136" s="14">
        <v>133</v>
      </c>
      <c r="B136" s="33" t="s">
        <v>335</v>
      </c>
      <c r="C136" s="34" t="s">
        <v>264</v>
      </c>
      <c r="D136" s="35" t="s">
        <v>329</v>
      </c>
      <c r="E136" s="36" t="s">
        <v>12</v>
      </c>
      <c r="F136" s="37">
        <v>0</v>
      </c>
      <c r="G136" s="37">
        <v>0</v>
      </c>
      <c r="H136" s="36" t="str">
        <f t="shared" si="2"/>
        <v>盘亏</v>
      </c>
      <c r="I136" s="36" t="s">
        <v>13</v>
      </c>
      <c r="J136" s="39">
        <v>1</v>
      </c>
      <c r="K136" s="50">
        <v>1087.5</v>
      </c>
      <c r="L136" s="36" t="s">
        <v>14</v>
      </c>
      <c r="M136" s="44">
        <v>41030</v>
      </c>
      <c r="N136" s="44" t="s">
        <v>283</v>
      </c>
      <c r="O136" s="15" t="s">
        <v>391</v>
      </c>
    </row>
    <row r="137" spans="1:15" ht="24.75" x14ac:dyDescent="0.2">
      <c r="A137" s="14">
        <v>134</v>
      </c>
      <c r="B137" s="33" t="s">
        <v>336</v>
      </c>
      <c r="C137" s="34" t="s">
        <v>264</v>
      </c>
      <c r="D137" s="35" t="s">
        <v>329</v>
      </c>
      <c r="E137" s="36" t="s">
        <v>12</v>
      </c>
      <c r="F137" s="37">
        <v>0</v>
      </c>
      <c r="G137" s="37">
        <v>0</v>
      </c>
      <c r="H137" s="36" t="str">
        <f t="shared" si="2"/>
        <v>盘亏</v>
      </c>
      <c r="I137" s="36" t="s">
        <v>13</v>
      </c>
      <c r="J137" s="39">
        <v>1</v>
      </c>
      <c r="K137" s="50">
        <v>1087.5</v>
      </c>
      <c r="L137" s="36" t="s">
        <v>14</v>
      </c>
      <c r="M137" s="44">
        <v>41030</v>
      </c>
      <c r="N137" s="44" t="s">
        <v>283</v>
      </c>
      <c r="O137" s="15" t="s">
        <v>391</v>
      </c>
    </row>
    <row r="138" spans="1:15" ht="24.75" x14ac:dyDescent="0.2">
      <c r="A138" s="14">
        <v>135</v>
      </c>
      <c r="B138" s="33" t="s">
        <v>337</v>
      </c>
      <c r="C138" s="34" t="s">
        <v>264</v>
      </c>
      <c r="D138" s="35" t="s">
        <v>329</v>
      </c>
      <c r="E138" s="36" t="s">
        <v>12</v>
      </c>
      <c r="F138" s="37">
        <v>0</v>
      </c>
      <c r="G138" s="37">
        <v>0</v>
      </c>
      <c r="H138" s="36" t="str">
        <f t="shared" si="2"/>
        <v>盘亏</v>
      </c>
      <c r="I138" s="36" t="s">
        <v>13</v>
      </c>
      <c r="J138" s="39">
        <v>1</v>
      </c>
      <c r="K138" s="50">
        <v>787.5</v>
      </c>
      <c r="L138" s="36" t="s">
        <v>14</v>
      </c>
      <c r="M138" s="44">
        <v>41030</v>
      </c>
      <c r="N138" s="44" t="s">
        <v>283</v>
      </c>
      <c r="O138" s="15" t="s">
        <v>391</v>
      </c>
    </row>
    <row r="139" spans="1:15" ht="24.75" x14ac:dyDescent="0.2">
      <c r="A139" s="14">
        <v>136</v>
      </c>
      <c r="B139" s="33" t="s">
        <v>338</v>
      </c>
      <c r="C139" s="34" t="s">
        <v>264</v>
      </c>
      <c r="D139" s="35" t="s">
        <v>329</v>
      </c>
      <c r="E139" s="36" t="s">
        <v>12</v>
      </c>
      <c r="F139" s="37">
        <v>0</v>
      </c>
      <c r="G139" s="37">
        <v>0</v>
      </c>
      <c r="H139" s="36" t="str">
        <f t="shared" ref="H139:H170" si="3">IF(F139-J139&gt;0,"盘盈",IF(F139-J139=0,"无盈亏","盘亏"))</f>
        <v>盘亏</v>
      </c>
      <c r="I139" s="36" t="s">
        <v>13</v>
      </c>
      <c r="J139" s="39">
        <v>1</v>
      </c>
      <c r="K139" s="50">
        <v>787.5</v>
      </c>
      <c r="L139" s="36" t="s">
        <v>14</v>
      </c>
      <c r="M139" s="44">
        <v>41030</v>
      </c>
      <c r="N139" s="44" t="s">
        <v>283</v>
      </c>
      <c r="O139" s="15" t="s">
        <v>391</v>
      </c>
    </row>
    <row r="140" spans="1:15" ht="24.75" x14ac:dyDescent="0.2">
      <c r="A140" s="14">
        <v>137</v>
      </c>
      <c r="B140" s="33" t="s">
        <v>339</v>
      </c>
      <c r="C140" s="34" t="s">
        <v>264</v>
      </c>
      <c r="D140" s="35" t="s">
        <v>329</v>
      </c>
      <c r="E140" s="36" t="s">
        <v>12</v>
      </c>
      <c r="F140" s="37">
        <v>0</v>
      </c>
      <c r="G140" s="37">
        <v>0</v>
      </c>
      <c r="H140" s="36" t="str">
        <f t="shared" si="3"/>
        <v>盘亏</v>
      </c>
      <c r="I140" s="36" t="s">
        <v>13</v>
      </c>
      <c r="J140" s="39">
        <v>1</v>
      </c>
      <c r="K140" s="50">
        <v>787.5</v>
      </c>
      <c r="L140" s="36" t="s">
        <v>14</v>
      </c>
      <c r="M140" s="44">
        <v>41030</v>
      </c>
      <c r="N140" s="44" t="s">
        <v>283</v>
      </c>
      <c r="O140" s="15" t="s">
        <v>391</v>
      </c>
    </row>
    <row r="141" spans="1:15" ht="24.75" x14ac:dyDescent="0.2">
      <c r="A141" s="14">
        <v>138</v>
      </c>
      <c r="B141" s="33" t="s">
        <v>340</v>
      </c>
      <c r="C141" s="34" t="s">
        <v>264</v>
      </c>
      <c r="D141" s="35" t="s">
        <v>329</v>
      </c>
      <c r="E141" s="36" t="s">
        <v>12</v>
      </c>
      <c r="F141" s="37">
        <v>0</v>
      </c>
      <c r="G141" s="37">
        <v>0</v>
      </c>
      <c r="H141" s="36" t="str">
        <f t="shared" si="3"/>
        <v>盘亏</v>
      </c>
      <c r="I141" s="36" t="s">
        <v>13</v>
      </c>
      <c r="J141" s="39">
        <v>1</v>
      </c>
      <c r="K141" s="50">
        <v>787.5</v>
      </c>
      <c r="L141" s="36" t="s">
        <v>14</v>
      </c>
      <c r="M141" s="44">
        <v>41030</v>
      </c>
      <c r="N141" s="44" t="s">
        <v>283</v>
      </c>
      <c r="O141" s="15" t="s">
        <v>391</v>
      </c>
    </row>
    <row r="142" spans="1:15" ht="24.75" x14ac:dyDescent="0.2">
      <c r="A142" s="14">
        <v>139</v>
      </c>
      <c r="B142" s="33" t="s">
        <v>341</v>
      </c>
      <c r="C142" s="34" t="s">
        <v>264</v>
      </c>
      <c r="D142" s="35" t="s">
        <v>329</v>
      </c>
      <c r="E142" s="36" t="s">
        <v>12</v>
      </c>
      <c r="F142" s="37">
        <v>0</v>
      </c>
      <c r="G142" s="37">
        <v>0</v>
      </c>
      <c r="H142" s="36" t="str">
        <f t="shared" si="3"/>
        <v>盘亏</v>
      </c>
      <c r="I142" s="36" t="s">
        <v>13</v>
      </c>
      <c r="J142" s="39">
        <v>1</v>
      </c>
      <c r="K142" s="50">
        <v>787.5</v>
      </c>
      <c r="L142" s="36" t="s">
        <v>14</v>
      </c>
      <c r="M142" s="44">
        <v>41030</v>
      </c>
      <c r="N142" s="44" t="s">
        <v>283</v>
      </c>
      <c r="O142" s="15" t="s">
        <v>391</v>
      </c>
    </row>
    <row r="143" spans="1:15" ht="24.75" x14ac:dyDescent="0.2">
      <c r="A143" s="14">
        <v>140</v>
      </c>
      <c r="B143" s="33" t="s">
        <v>342</v>
      </c>
      <c r="C143" s="34" t="s">
        <v>264</v>
      </c>
      <c r="D143" s="35" t="s">
        <v>343</v>
      </c>
      <c r="E143" s="36" t="s">
        <v>12</v>
      </c>
      <c r="F143" s="37">
        <v>0</v>
      </c>
      <c r="G143" s="37">
        <v>0</v>
      </c>
      <c r="H143" s="36" t="str">
        <f t="shared" si="3"/>
        <v>盘亏</v>
      </c>
      <c r="I143" s="36" t="s">
        <v>13</v>
      </c>
      <c r="J143" s="39">
        <v>1</v>
      </c>
      <c r="K143" s="50">
        <v>1612.5</v>
      </c>
      <c r="L143" s="36" t="s">
        <v>14</v>
      </c>
      <c r="M143" s="44">
        <v>41030</v>
      </c>
      <c r="N143" s="44" t="s">
        <v>283</v>
      </c>
      <c r="O143" s="15" t="s">
        <v>391</v>
      </c>
    </row>
    <row r="144" spans="1:15" ht="24.75" x14ac:dyDescent="0.2">
      <c r="A144" s="14">
        <v>141</v>
      </c>
      <c r="B144" s="33" t="s">
        <v>344</v>
      </c>
      <c r="C144" s="34" t="s">
        <v>264</v>
      </c>
      <c r="D144" s="35" t="s">
        <v>343</v>
      </c>
      <c r="E144" s="36" t="s">
        <v>12</v>
      </c>
      <c r="F144" s="37">
        <v>0</v>
      </c>
      <c r="G144" s="37">
        <v>0</v>
      </c>
      <c r="H144" s="36" t="str">
        <f t="shared" si="3"/>
        <v>盘亏</v>
      </c>
      <c r="I144" s="36" t="s">
        <v>13</v>
      </c>
      <c r="J144" s="39">
        <v>1</v>
      </c>
      <c r="K144" s="50">
        <v>1612.5</v>
      </c>
      <c r="L144" s="36" t="s">
        <v>14</v>
      </c>
      <c r="M144" s="44">
        <v>41030</v>
      </c>
      <c r="N144" s="44" t="s">
        <v>283</v>
      </c>
      <c r="O144" s="15" t="s">
        <v>391</v>
      </c>
    </row>
    <row r="145" spans="1:15" ht="24.75" x14ac:dyDescent="0.2">
      <c r="A145" s="14">
        <v>142</v>
      </c>
      <c r="B145" s="33" t="s">
        <v>345</v>
      </c>
      <c r="C145" s="34" t="s">
        <v>264</v>
      </c>
      <c r="D145" s="35" t="s">
        <v>346</v>
      </c>
      <c r="E145" s="36" t="s">
        <v>12</v>
      </c>
      <c r="F145" s="37">
        <v>0</v>
      </c>
      <c r="G145" s="37">
        <v>0</v>
      </c>
      <c r="H145" s="36" t="str">
        <f t="shared" si="3"/>
        <v>盘亏</v>
      </c>
      <c r="I145" s="36" t="s">
        <v>13</v>
      </c>
      <c r="J145" s="39">
        <v>1</v>
      </c>
      <c r="K145" s="50">
        <v>2238.5</v>
      </c>
      <c r="L145" s="36" t="s">
        <v>14</v>
      </c>
      <c r="M145" s="44">
        <v>41030</v>
      </c>
      <c r="N145" s="44" t="s">
        <v>283</v>
      </c>
      <c r="O145" s="15" t="s">
        <v>391</v>
      </c>
    </row>
    <row r="146" spans="1:15" ht="24.75" x14ac:dyDescent="0.2">
      <c r="A146" s="14">
        <v>143</v>
      </c>
      <c r="B146" s="33" t="s">
        <v>347</v>
      </c>
      <c r="C146" s="34" t="s">
        <v>264</v>
      </c>
      <c r="D146" s="35" t="s">
        <v>30</v>
      </c>
      <c r="E146" s="36" t="s">
        <v>12</v>
      </c>
      <c r="F146" s="37">
        <v>0</v>
      </c>
      <c r="G146" s="37">
        <v>0</v>
      </c>
      <c r="H146" s="36" t="str">
        <f t="shared" si="3"/>
        <v>盘亏</v>
      </c>
      <c r="I146" s="36" t="s">
        <v>13</v>
      </c>
      <c r="J146" s="39">
        <v>1</v>
      </c>
      <c r="K146" s="50">
        <v>2400</v>
      </c>
      <c r="L146" s="36" t="s">
        <v>14</v>
      </c>
      <c r="M146" s="44">
        <v>41214</v>
      </c>
      <c r="N146" s="44" t="s">
        <v>25</v>
      </c>
      <c r="O146" s="15" t="s">
        <v>391</v>
      </c>
    </row>
    <row r="147" spans="1:15" ht="24.75" x14ac:dyDescent="0.2">
      <c r="A147" s="14">
        <v>144</v>
      </c>
      <c r="B147" s="33" t="s">
        <v>348</v>
      </c>
      <c r="C147" s="34" t="s">
        <v>264</v>
      </c>
      <c r="D147" s="35" t="s">
        <v>30</v>
      </c>
      <c r="E147" s="36" t="s">
        <v>12</v>
      </c>
      <c r="F147" s="37">
        <v>0</v>
      </c>
      <c r="G147" s="37">
        <v>0</v>
      </c>
      <c r="H147" s="36" t="str">
        <f t="shared" si="3"/>
        <v>盘亏</v>
      </c>
      <c r="I147" s="36" t="s">
        <v>13</v>
      </c>
      <c r="J147" s="39">
        <v>1</v>
      </c>
      <c r="K147" s="50">
        <v>1200</v>
      </c>
      <c r="L147" s="36" t="s">
        <v>14</v>
      </c>
      <c r="M147" s="44">
        <v>41214</v>
      </c>
      <c r="N147" s="44" t="s">
        <v>25</v>
      </c>
      <c r="O147" s="15" t="s">
        <v>391</v>
      </c>
    </row>
    <row r="148" spans="1:15" ht="24.75" x14ac:dyDescent="0.2">
      <c r="A148" s="14">
        <v>145</v>
      </c>
      <c r="B148" s="33" t="s">
        <v>349</v>
      </c>
      <c r="C148" s="34" t="s">
        <v>264</v>
      </c>
      <c r="D148" s="35" t="s">
        <v>30</v>
      </c>
      <c r="E148" s="36" t="s">
        <v>12</v>
      </c>
      <c r="F148" s="37">
        <v>0</v>
      </c>
      <c r="G148" s="37">
        <v>0</v>
      </c>
      <c r="H148" s="36" t="str">
        <f t="shared" si="3"/>
        <v>盘亏</v>
      </c>
      <c r="I148" s="36" t="s">
        <v>13</v>
      </c>
      <c r="J148" s="39">
        <v>1</v>
      </c>
      <c r="K148" s="50">
        <v>1200</v>
      </c>
      <c r="L148" s="36" t="s">
        <v>14</v>
      </c>
      <c r="M148" s="44">
        <v>41214</v>
      </c>
      <c r="N148" s="44" t="s">
        <v>25</v>
      </c>
      <c r="O148" s="15" t="s">
        <v>391</v>
      </c>
    </row>
    <row r="149" spans="1:15" ht="24.75" x14ac:dyDescent="0.2">
      <c r="A149" s="14">
        <v>146</v>
      </c>
      <c r="B149" s="33" t="s">
        <v>350</v>
      </c>
      <c r="C149" s="34" t="s">
        <v>264</v>
      </c>
      <c r="D149" s="35" t="s">
        <v>351</v>
      </c>
      <c r="E149" s="36" t="s">
        <v>12</v>
      </c>
      <c r="F149" s="37">
        <v>0</v>
      </c>
      <c r="G149" s="37">
        <v>0</v>
      </c>
      <c r="H149" s="36" t="str">
        <f t="shared" si="3"/>
        <v>盘亏</v>
      </c>
      <c r="I149" s="36" t="s">
        <v>13</v>
      </c>
      <c r="J149" s="39">
        <v>1</v>
      </c>
      <c r="K149" s="50">
        <v>600</v>
      </c>
      <c r="L149" s="36" t="s">
        <v>14</v>
      </c>
      <c r="M149" s="44">
        <v>41214</v>
      </c>
      <c r="N149" s="44" t="s">
        <v>25</v>
      </c>
      <c r="O149" s="15" t="s">
        <v>391</v>
      </c>
    </row>
    <row r="150" spans="1:15" ht="24.75" x14ac:dyDescent="0.2">
      <c r="A150" s="14">
        <v>147</v>
      </c>
      <c r="B150" s="33" t="s">
        <v>352</v>
      </c>
      <c r="C150" s="34" t="s">
        <v>264</v>
      </c>
      <c r="D150" s="35" t="s">
        <v>351</v>
      </c>
      <c r="E150" s="36" t="s">
        <v>12</v>
      </c>
      <c r="F150" s="37">
        <v>0</v>
      </c>
      <c r="G150" s="37">
        <v>0</v>
      </c>
      <c r="H150" s="36" t="str">
        <f t="shared" si="3"/>
        <v>盘亏</v>
      </c>
      <c r="I150" s="36" t="s">
        <v>13</v>
      </c>
      <c r="J150" s="39">
        <v>1</v>
      </c>
      <c r="K150" s="50">
        <v>600</v>
      </c>
      <c r="L150" s="36" t="s">
        <v>14</v>
      </c>
      <c r="M150" s="44">
        <v>41214</v>
      </c>
      <c r="N150" s="44" t="s">
        <v>25</v>
      </c>
      <c r="O150" s="15" t="s">
        <v>391</v>
      </c>
    </row>
    <row r="151" spans="1:15" ht="24.75" x14ac:dyDescent="0.2">
      <c r="A151" s="14">
        <v>148</v>
      </c>
      <c r="B151" s="33" t="s">
        <v>353</v>
      </c>
      <c r="C151" s="34" t="s">
        <v>264</v>
      </c>
      <c r="D151" s="35" t="s">
        <v>29</v>
      </c>
      <c r="E151" s="36" t="s">
        <v>12</v>
      </c>
      <c r="F151" s="37">
        <v>0</v>
      </c>
      <c r="G151" s="37">
        <v>0</v>
      </c>
      <c r="H151" s="36" t="str">
        <f t="shared" si="3"/>
        <v>盘亏</v>
      </c>
      <c r="I151" s="36" t="s">
        <v>13</v>
      </c>
      <c r="J151" s="39">
        <v>1</v>
      </c>
      <c r="K151" s="50">
        <v>650</v>
      </c>
      <c r="L151" s="36" t="s">
        <v>14</v>
      </c>
      <c r="M151" s="44">
        <v>41214</v>
      </c>
      <c r="N151" s="44" t="s">
        <v>354</v>
      </c>
      <c r="O151" s="15" t="s">
        <v>391</v>
      </c>
    </row>
    <row r="152" spans="1:15" ht="24.75" x14ac:dyDescent="0.2">
      <c r="A152" s="14">
        <v>149</v>
      </c>
      <c r="B152" s="33" t="s">
        <v>355</v>
      </c>
      <c r="C152" s="34" t="s">
        <v>264</v>
      </c>
      <c r="D152" s="35" t="s">
        <v>27</v>
      </c>
      <c r="E152" s="36" t="s">
        <v>12</v>
      </c>
      <c r="F152" s="37">
        <v>0</v>
      </c>
      <c r="G152" s="37">
        <v>0</v>
      </c>
      <c r="H152" s="36" t="str">
        <f t="shared" si="3"/>
        <v>盘亏</v>
      </c>
      <c r="I152" s="36" t="s">
        <v>13</v>
      </c>
      <c r="J152" s="39">
        <v>1</v>
      </c>
      <c r="K152" s="50">
        <v>1600</v>
      </c>
      <c r="L152" s="36" t="s">
        <v>14</v>
      </c>
      <c r="M152" s="44">
        <v>41244</v>
      </c>
      <c r="N152" s="44" t="s">
        <v>28</v>
      </c>
      <c r="O152" s="15" t="s">
        <v>391</v>
      </c>
    </row>
    <row r="153" spans="1:15" ht="24.75" x14ac:dyDescent="0.2">
      <c r="A153" s="14">
        <v>150</v>
      </c>
      <c r="B153" s="33" t="s">
        <v>356</v>
      </c>
      <c r="C153" s="34" t="s">
        <v>264</v>
      </c>
      <c r="D153" s="35" t="s">
        <v>357</v>
      </c>
      <c r="E153" s="36" t="s">
        <v>12</v>
      </c>
      <c r="F153" s="37">
        <v>0</v>
      </c>
      <c r="G153" s="37">
        <v>0</v>
      </c>
      <c r="H153" s="36" t="str">
        <f t="shared" si="3"/>
        <v>盘亏</v>
      </c>
      <c r="I153" s="36" t="s">
        <v>13</v>
      </c>
      <c r="J153" s="39">
        <v>1</v>
      </c>
      <c r="K153" s="50">
        <v>450</v>
      </c>
      <c r="L153" s="36" t="s">
        <v>14</v>
      </c>
      <c r="M153" s="44">
        <v>41244</v>
      </c>
      <c r="N153" s="44" t="s">
        <v>25</v>
      </c>
      <c r="O153" s="15" t="s">
        <v>391</v>
      </c>
    </row>
    <row r="154" spans="1:15" ht="24.75" x14ac:dyDescent="0.2">
      <c r="A154" s="14">
        <v>151</v>
      </c>
      <c r="B154" s="33" t="s">
        <v>358</v>
      </c>
      <c r="C154" s="34" t="s">
        <v>264</v>
      </c>
      <c r="D154" s="38" t="s">
        <v>359</v>
      </c>
      <c r="E154" s="36" t="s">
        <v>12</v>
      </c>
      <c r="F154" s="37">
        <v>0</v>
      </c>
      <c r="G154" s="37">
        <v>0</v>
      </c>
      <c r="H154" s="36" t="str">
        <f t="shared" si="3"/>
        <v>盘亏</v>
      </c>
      <c r="I154" s="36" t="s">
        <v>13</v>
      </c>
      <c r="J154" s="39">
        <v>1</v>
      </c>
      <c r="K154" s="50">
        <v>1150</v>
      </c>
      <c r="L154" s="36" t="s">
        <v>360</v>
      </c>
      <c r="M154" s="44">
        <v>41456</v>
      </c>
      <c r="N154" s="44" t="s">
        <v>25</v>
      </c>
      <c r="O154" s="15" t="s">
        <v>391</v>
      </c>
    </row>
    <row r="155" spans="1:15" ht="24.75" x14ac:dyDescent="0.2">
      <c r="A155" s="14">
        <v>152</v>
      </c>
      <c r="B155" s="33" t="s">
        <v>361</v>
      </c>
      <c r="C155" s="34" t="s">
        <v>264</v>
      </c>
      <c r="D155" s="35" t="s">
        <v>362</v>
      </c>
      <c r="E155" s="36" t="s">
        <v>12</v>
      </c>
      <c r="F155" s="37">
        <v>0</v>
      </c>
      <c r="G155" s="37">
        <v>0</v>
      </c>
      <c r="H155" s="36" t="str">
        <f t="shared" si="3"/>
        <v>盘亏</v>
      </c>
      <c r="I155" s="36" t="s">
        <v>13</v>
      </c>
      <c r="J155" s="39">
        <v>1</v>
      </c>
      <c r="K155" s="50">
        <v>850</v>
      </c>
      <c r="L155" s="36" t="s">
        <v>14</v>
      </c>
      <c r="M155" s="44">
        <v>41518</v>
      </c>
      <c r="N155" s="44" t="s">
        <v>363</v>
      </c>
      <c r="O155" s="15" t="s">
        <v>391</v>
      </c>
    </row>
    <row r="156" spans="1:15" ht="24.75" x14ac:dyDescent="0.2">
      <c r="A156" s="14">
        <v>153</v>
      </c>
      <c r="B156" s="33" t="s">
        <v>364</v>
      </c>
      <c r="C156" s="34" t="s">
        <v>264</v>
      </c>
      <c r="D156" s="35" t="s">
        <v>362</v>
      </c>
      <c r="E156" s="36" t="s">
        <v>12</v>
      </c>
      <c r="F156" s="37">
        <v>0</v>
      </c>
      <c r="G156" s="37">
        <v>0</v>
      </c>
      <c r="H156" s="36" t="str">
        <f t="shared" si="3"/>
        <v>盘亏</v>
      </c>
      <c r="I156" s="36" t="s">
        <v>13</v>
      </c>
      <c r="J156" s="39">
        <v>1</v>
      </c>
      <c r="K156" s="50">
        <v>850</v>
      </c>
      <c r="L156" s="36" t="s">
        <v>14</v>
      </c>
      <c r="M156" s="44">
        <v>41518</v>
      </c>
      <c r="N156" s="44" t="s">
        <v>363</v>
      </c>
      <c r="O156" s="15" t="s">
        <v>391</v>
      </c>
    </row>
    <row r="157" spans="1:15" ht="24.75" x14ac:dyDescent="0.2">
      <c r="A157" s="14">
        <v>154</v>
      </c>
      <c r="B157" s="33" t="s">
        <v>365</v>
      </c>
      <c r="C157" s="34" t="s">
        <v>264</v>
      </c>
      <c r="D157" s="35" t="s">
        <v>362</v>
      </c>
      <c r="E157" s="36" t="s">
        <v>12</v>
      </c>
      <c r="F157" s="37">
        <v>0</v>
      </c>
      <c r="G157" s="37">
        <v>0</v>
      </c>
      <c r="H157" s="36" t="str">
        <f t="shared" si="3"/>
        <v>盘亏</v>
      </c>
      <c r="I157" s="36" t="s">
        <v>13</v>
      </c>
      <c r="J157" s="39">
        <v>1</v>
      </c>
      <c r="K157" s="50">
        <v>850</v>
      </c>
      <c r="L157" s="36" t="s">
        <v>14</v>
      </c>
      <c r="M157" s="44">
        <v>41518</v>
      </c>
      <c r="N157" s="44" t="s">
        <v>363</v>
      </c>
      <c r="O157" s="15" t="s">
        <v>391</v>
      </c>
    </row>
    <row r="158" spans="1:15" ht="24.75" x14ac:dyDescent="0.2">
      <c r="A158" s="14">
        <v>155</v>
      </c>
      <c r="B158" s="33" t="s">
        <v>366</v>
      </c>
      <c r="C158" s="34" t="s">
        <v>264</v>
      </c>
      <c r="D158" s="35" t="s">
        <v>362</v>
      </c>
      <c r="E158" s="36" t="s">
        <v>12</v>
      </c>
      <c r="F158" s="37">
        <v>0</v>
      </c>
      <c r="G158" s="37">
        <v>0</v>
      </c>
      <c r="H158" s="36" t="str">
        <f t="shared" si="3"/>
        <v>盘亏</v>
      </c>
      <c r="I158" s="36" t="s">
        <v>13</v>
      </c>
      <c r="J158" s="39">
        <v>1</v>
      </c>
      <c r="K158" s="50">
        <v>850</v>
      </c>
      <c r="L158" s="36" t="s">
        <v>14</v>
      </c>
      <c r="M158" s="44">
        <v>41518</v>
      </c>
      <c r="N158" s="44" t="s">
        <v>363</v>
      </c>
      <c r="O158" s="15" t="s">
        <v>391</v>
      </c>
    </row>
    <row r="159" spans="1:15" ht="24.75" x14ac:dyDescent="0.2">
      <c r="A159" s="14">
        <v>156</v>
      </c>
      <c r="B159" s="33" t="s">
        <v>367</v>
      </c>
      <c r="C159" s="34" t="s">
        <v>264</v>
      </c>
      <c r="D159" s="35" t="s">
        <v>362</v>
      </c>
      <c r="E159" s="36" t="s">
        <v>12</v>
      </c>
      <c r="F159" s="37">
        <v>0</v>
      </c>
      <c r="G159" s="37">
        <v>0</v>
      </c>
      <c r="H159" s="36" t="str">
        <f t="shared" si="3"/>
        <v>盘亏</v>
      </c>
      <c r="I159" s="36" t="s">
        <v>13</v>
      </c>
      <c r="J159" s="39">
        <v>1</v>
      </c>
      <c r="K159" s="50">
        <v>850</v>
      </c>
      <c r="L159" s="36" t="s">
        <v>14</v>
      </c>
      <c r="M159" s="44">
        <v>41518</v>
      </c>
      <c r="N159" s="44" t="s">
        <v>363</v>
      </c>
      <c r="O159" s="15" t="s">
        <v>391</v>
      </c>
    </row>
    <row r="160" spans="1:15" ht="24.75" x14ac:dyDescent="0.2">
      <c r="A160" s="14">
        <v>157</v>
      </c>
      <c r="B160" s="33" t="s">
        <v>368</v>
      </c>
      <c r="C160" s="34" t="s">
        <v>264</v>
      </c>
      <c r="D160" s="35" t="s">
        <v>362</v>
      </c>
      <c r="E160" s="36" t="s">
        <v>12</v>
      </c>
      <c r="F160" s="37">
        <v>0</v>
      </c>
      <c r="G160" s="37">
        <v>0</v>
      </c>
      <c r="H160" s="36" t="str">
        <f t="shared" si="3"/>
        <v>盘亏</v>
      </c>
      <c r="I160" s="36" t="s">
        <v>13</v>
      </c>
      <c r="J160" s="39">
        <v>1</v>
      </c>
      <c r="K160" s="50">
        <v>850</v>
      </c>
      <c r="L160" s="36" t="s">
        <v>14</v>
      </c>
      <c r="M160" s="44">
        <v>41518</v>
      </c>
      <c r="N160" s="44" t="s">
        <v>363</v>
      </c>
      <c r="O160" s="15" t="s">
        <v>391</v>
      </c>
    </row>
    <row r="161" spans="1:15" ht="24.75" x14ac:dyDescent="0.2">
      <c r="A161" s="14">
        <v>158</v>
      </c>
      <c r="B161" s="33" t="s">
        <v>369</v>
      </c>
      <c r="C161" s="34" t="s">
        <v>264</v>
      </c>
      <c r="D161" s="35" t="s">
        <v>362</v>
      </c>
      <c r="E161" s="36" t="s">
        <v>12</v>
      </c>
      <c r="F161" s="37">
        <v>0</v>
      </c>
      <c r="G161" s="37">
        <v>0</v>
      </c>
      <c r="H161" s="36" t="str">
        <f t="shared" si="3"/>
        <v>盘亏</v>
      </c>
      <c r="I161" s="36" t="s">
        <v>13</v>
      </c>
      <c r="J161" s="39">
        <v>1</v>
      </c>
      <c r="K161" s="50">
        <v>850</v>
      </c>
      <c r="L161" s="36" t="s">
        <v>14</v>
      </c>
      <c r="M161" s="44">
        <v>41518</v>
      </c>
      <c r="N161" s="44" t="s">
        <v>363</v>
      </c>
      <c r="O161" s="15" t="s">
        <v>391</v>
      </c>
    </row>
    <row r="162" spans="1:15" ht="24.75" x14ac:dyDescent="0.2">
      <c r="A162" s="14">
        <v>159</v>
      </c>
      <c r="B162" s="33" t="s">
        <v>370</v>
      </c>
      <c r="C162" s="34" t="s">
        <v>264</v>
      </c>
      <c r="D162" s="35" t="s">
        <v>362</v>
      </c>
      <c r="E162" s="36" t="s">
        <v>12</v>
      </c>
      <c r="F162" s="37">
        <v>0</v>
      </c>
      <c r="G162" s="37">
        <v>0</v>
      </c>
      <c r="H162" s="36" t="str">
        <f t="shared" si="3"/>
        <v>盘亏</v>
      </c>
      <c r="I162" s="36" t="s">
        <v>13</v>
      </c>
      <c r="J162" s="39">
        <v>1</v>
      </c>
      <c r="K162" s="50">
        <v>850</v>
      </c>
      <c r="L162" s="36" t="s">
        <v>14</v>
      </c>
      <c r="M162" s="44">
        <v>41518</v>
      </c>
      <c r="N162" s="44" t="s">
        <v>363</v>
      </c>
      <c r="O162" s="15" t="s">
        <v>391</v>
      </c>
    </row>
    <row r="163" spans="1:15" ht="24.75" x14ac:dyDescent="0.2">
      <c r="A163" s="14">
        <v>160</v>
      </c>
      <c r="B163" s="33" t="s">
        <v>371</v>
      </c>
      <c r="C163" s="34" t="s">
        <v>264</v>
      </c>
      <c r="D163" s="35" t="s">
        <v>362</v>
      </c>
      <c r="E163" s="36" t="s">
        <v>12</v>
      </c>
      <c r="F163" s="37">
        <v>0</v>
      </c>
      <c r="G163" s="37">
        <v>0</v>
      </c>
      <c r="H163" s="36" t="str">
        <f t="shared" si="3"/>
        <v>盘亏</v>
      </c>
      <c r="I163" s="36" t="s">
        <v>13</v>
      </c>
      <c r="J163" s="39">
        <v>1</v>
      </c>
      <c r="K163" s="50">
        <v>850</v>
      </c>
      <c r="L163" s="36" t="s">
        <v>14</v>
      </c>
      <c r="M163" s="44">
        <v>41518</v>
      </c>
      <c r="N163" s="44" t="s">
        <v>363</v>
      </c>
      <c r="O163" s="15" t="s">
        <v>391</v>
      </c>
    </row>
    <row r="164" spans="1:15" ht="24.75" x14ac:dyDescent="0.2">
      <c r="A164" s="14">
        <v>161</v>
      </c>
      <c r="B164" s="33" t="s">
        <v>372</v>
      </c>
      <c r="C164" s="34" t="s">
        <v>264</v>
      </c>
      <c r="D164" s="35" t="s">
        <v>362</v>
      </c>
      <c r="E164" s="36" t="s">
        <v>12</v>
      </c>
      <c r="F164" s="37">
        <v>0</v>
      </c>
      <c r="G164" s="37">
        <v>0</v>
      </c>
      <c r="H164" s="36" t="str">
        <f t="shared" si="3"/>
        <v>盘亏</v>
      </c>
      <c r="I164" s="36" t="s">
        <v>13</v>
      </c>
      <c r="J164" s="39">
        <v>1</v>
      </c>
      <c r="K164" s="50">
        <v>850</v>
      </c>
      <c r="L164" s="36" t="s">
        <v>14</v>
      </c>
      <c r="M164" s="44">
        <v>41518</v>
      </c>
      <c r="N164" s="44" t="s">
        <v>363</v>
      </c>
      <c r="O164" s="15" t="s">
        <v>391</v>
      </c>
    </row>
    <row r="165" spans="1:15" ht="24.75" x14ac:dyDescent="0.2">
      <c r="A165" s="14">
        <v>162</v>
      </c>
      <c r="B165" s="33" t="s">
        <v>373</v>
      </c>
      <c r="C165" s="34" t="s">
        <v>264</v>
      </c>
      <c r="D165" s="35" t="s">
        <v>362</v>
      </c>
      <c r="E165" s="36" t="s">
        <v>12</v>
      </c>
      <c r="F165" s="37">
        <v>0</v>
      </c>
      <c r="G165" s="37">
        <v>0</v>
      </c>
      <c r="H165" s="36" t="str">
        <f t="shared" si="3"/>
        <v>盘亏</v>
      </c>
      <c r="I165" s="36" t="s">
        <v>13</v>
      </c>
      <c r="J165" s="39">
        <v>1</v>
      </c>
      <c r="K165" s="50">
        <v>850</v>
      </c>
      <c r="L165" s="36" t="s">
        <v>14</v>
      </c>
      <c r="M165" s="44">
        <v>41518</v>
      </c>
      <c r="N165" s="44" t="s">
        <v>363</v>
      </c>
      <c r="O165" s="15" t="s">
        <v>391</v>
      </c>
    </row>
    <row r="166" spans="1:15" ht="24.75" x14ac:dyDescent="0.2">
      <c r="A166" s="14">
        <v>163</v>
      </c>
      <c r="B166" s="33" t="s">
        <v>374</v>
      </c>
      <c r="C166" s="34" t="s">
        <v>264</v>
      </c>
      <c r="D166" s="35" t="s">
        <v>362</v>
      </c>
      <c r="E166" s="36" t="s">
        <v>12</v>
      </c>
      <c r="F166" s="37">
        <v>0</v>
      </c>
      <c r="G166" s="37">
        <v>0</v>
      </c>
      <c r="H166" s="36" t="str">
        <f t="shared" si="3"/>
        <v>盘亏</v>
      </c>
      <c r="I166" s="36" t="s">
        <v>13</v>
      </c>
      <c r="J166" s="39">
        <v>1</v>
      </c>
      <c r="K166" s="50">
        <v>850</v>
      </c>
      <c r="L166" s="36" t="s">
        <v>14</v>
      </c>
      <c r="M166" s="44">
        <v>41518</v>
      </c>
      <c r="N166" s="44" t="s">
        <v>363</v>
      </c>
      <c r="O166" s="15" t="s">
        <v>391</v>
      </c>
    </row>
    <row r="167" spans="1:15" ht="24.75" x14ac:dyDescent="0.2">
      <c r="A167" s="14">
        <v>164</v>
      </c>
      <c r="B167" s="33" t="s">
        <v>375</v>
      </c>
      <c r="C167" s="34" t="s">
        <v>264</v>
      </c>
      <c r="D167" s="35" t="s">
        <v>362</v>
      </c>
      <c r="E167" s="36" t="s">
        <v>12</v>
      </c>
      <c r="F167" s="37">
        <v>0</v>
      </c>
      <c r="G167" s="37">
        <v>0</v>
      </c>
      <c r="H167" s="36" t="str">
        <f t="shared" si="3"/>
        <v>盘亏</v>
      </c>
      <c r="I167" s="36" t="s">
        <v>13</v>
      </c>
      <c r="J167" s="39">
        <v>1</v>
      </c>
      <c r="K167" s="50">
        <v>850</v>
      </c>
      <c r="L167" s="36" t="s">
        <v>14</v>
      </c>
      <c r="M167" s="44">
        <v>41518</v>
      </c>
      <c r="N167" s="44" t="s">
        <v>363</v>
      </c>
      <c r="O167" s="15" t="s">
        <v>391</v>
      </c>
    </row>
    <row r="168" spans="1:15" ht="24.75" x14ac:dyDescent="0.2">
      <c r="A168" s="14">
        <v>165</v>
      </c>
      <c r="B168" s="33" t="s">
        <v>376</v>
      </c>
      <c r="C168" s="34" t="s">
        <v>264</v>
      </c>
      <c r="D168" s="35" t="s">
        <v>362</v>
      </c>
      <c r="E168" s="36" t="s">
        <v>12</v>
      </c>
      <c r="F168" s="37">
        <v>0</v>
      </c>
      <c r="G168" s="37">
        <v>0</v>
      </c>
      <c r="H168" s="36" t="str">
        <f t="shared" si="3"/>
        <v>盘亏</v>
      </c>
      <c r="I168" s="36" t="s">
        <v>13</v>
      </c>
      <c r="J168" s="39">
        <v>1</v>
      </c>
      <c r="K168" s="50">
        <v>850</v>
      </c>
      <c r="L168" s="36" t="s">
        <v>14</v>
      </c>
      <c r="M168" s="44">
        <v>41518</v>
      </c>
      <c r="N168" s="44" t="s">
        <v>363</v>
      </c>
      <c r="O168" s="15" t="s">
        <v>391</v>
      </c>
    </row>
    <row r="169" spans="1:15" ht="24.75" x14ac:dyDescent="0.2">
      <c r="A169" s="14">
        <v>166</v>
      </c>
      <c r="B169" s="33" t="s">
        <v>377</v>
      </c>
      <c r="C169" s="34" t="s">
        <v>264</v>
      </c>
      <c r="D169" s="35" t="s">
        <v>362</v>
      </c>
      <c r="E169" s="36" t="s">
        <v>12</v>
      </c>
      <c r="F169" s="37">
        <v>0</v>
      </c>
      <c r="G169" s="37">
        <v>0</v>
      </c>
      <c r="H169" s="36" t="str">
        <f t="shared" si="3"/>
        <v>盘亏</v>
      </c>
      <c r="I169" s="36" t="s">
        <v>13</v>
      </c>
      <c r="J169" s="39">
        <v>1</v>
      </c>
      <c r="K169" s="50">
        <v>850</v>
      </c>
      <c r="L169" s="36" t="s">
        <v>14</v>
      </c>
      <c r="M169" s="44">
        <v>41518</v>
      </c>
      <c r="N169" s="44" t="s">
        <v>363</v>
      </c>
      <c r="O169" s="15" t="s">
        <v>391</v>
      </c>
    </row>
    <row r="170" spans="1:15" ht="24.75" x14ac:dyDescent="0.2">
      <c r="A170" s="14">
        <v>167</v>
      </c>
      <c r="B170" s="33" t="s">
        <v>378</v>
      </c>
      <c r="C170" s="34" t="s">
        <v>264</v>
      </c>
      <c r="D170" s="35" t="s">
        <v>379</v>
      </c>
      <c r="E170" s="36" t="s">
        <v>12</v>
      </c>
      <c r="F170" s="37">
        <v>0</v>
      </c>
      <c r="G170" s="37">
        <v>0</v>
      </c>
      <c r="H170" s="36" t="str">
        <f t="shared" si="3"/>
        <v>盘亏</v>
      </c>
      <c r="I170" s="36" t="s">
        <v>13</v>
      </c>
      <c r="J170" s="39">
        <v>1</v>
      </c>
      <c r="K170" s="50">
        <v>650</v>
      </c>
      <c r="L170" s="36" t="s">
        <v>14</v>
      </c>
      <c r="M170" s="44">
        <v>41609</v>
      </c>
      <c r="N170" s="44" t="s">
        <v>16</v>
      </c>
      <c r="O170" s="15" t="s">
        <v>391</v>
      </c>
    </row>
    <row r="171" spans="1:15" ht="24.75" x14ac:dyDescent="0.2">
      <c r="A171" s="14">
        <v>168</v>
      </c>
      <c r="B171" s="33" t="s">
        <v>380</v>
      </c>
      <c r="C171" s="34" t="s">
        <v>264</v>
      </c>
      <c r="D171" s="35" t="s">
        <v>381</v>
      </c>
      <c r="E171" s="36" t="s">
        <v>12</v>
      </c>
      <c r="F171" s="37">
        <v>0</v>
      </c>
      <c r="G171" s="37">
        <v>0</v>
      </c>
      <c r="H171" s="36" t="str">
        <f>IF(F171-J171&gt;0,"盘盈",IF(F171-J171=0,"无盈亏","盘亏"))</f>
        <v>盘亏</v>
      </c>
      <c r="I171" s="36" t="s">
        <v>13</v>
      </c>
      <c r="J171" s="39">
        <v>1</v>
      </c>
      <c r="K171" s="50">
        <v>918</v>
      </c>
      <c r="L171" s="36" t="s">
        <v>14</v>
      </c>
      <c r="M171" s="44">
        <v>41730</v>
      </c>
      <c r="N171" s="44" t="s">
        <v>16</v>
      </c>
      <c r="O171" s="15" t="s">
        <v>391</v>
      </c>
    </row>
    <row r="172" spans="1:15" ht="24.75" x14ac:dyDescent="0.2">
      <c r="A172" s="14">
        <v>169</v>
      </c>
      <c r="B172" s="33" t="s">
        <v>382</v>
      </c>
      <c r="C172" s="34" t="s">
        <v>264</v>
      </c>
      <c r="D172" s="35" t="s">
        <v>383</v>
      </c>
      <c r="E172" s="36" t="s">
        <v>12</v>
      </c>
      <c r="F172" s="37">
        <v>0</v>
      </c>
      <c r="G172" s="37">
        <v>0</v>
      </c>
      <c r="H172" s="36" t="str">
        <f>IF(F172-J172&gt;0,"盘盈",IF(F172-J172=0,"无盈亏","盘亏"))</f>
        <v>盘亏</v>
      </c>
      <c r="I172" s="36" t="s">
        <v>13</v>
      </c>
      <c r="J172" s="39">
        <v>1</v>
      </c>
      <c r="K172" s="50">
        <v>1300</v>
      </c>
      <c r="L172" s="36" t="s">
        <v>14</v>
      </c>
      <c r="M172" s="44">
        <v>41760</v>
      </c>
      <c r="N172" s="44" t="s">
        <v>15</v>
      </c>
      <c r="O172" s="15" t="s">
        <v>391</v>
      </c>
    </row>
    <row r="173" spans="1:15" ht="25.5" customHeight="1" x14ac:dyDescent="0.2">
      <c r="B173" s="11" t="s">
        <v>392</v>
      </c>
      <c r="J173" s="31">
        <f>SUM(J4:J172)</f>
        <v>408</v>
      </c>
      <c r="K173" s="51">
        <f>SUM(K4:K172)</f>
        <v>850121</v>
      </c>
    </row>
    <row r="176" spans="1:15" x14ac:dyDescent="0.2">
      <c r="N176" s="40" t="s">
        <v>275</v>
      </c>
    </row>
    <row r="178" spans="14:14" x14ac:dyDescent="0.2">
      <c r="N178" s="40" t="s">
        <v>281</v>
      </c>
    </row>
  </sheetData>
  <mergeCells count="1">
    <mergeCell ref="A1:O1"/>
  </mergeCells>
  <phoneticPr fontId="2" type="noConversion"/>
  <dataValidations count="141">
    <dataValidation type="list" allowBlank="1" showInputMessage="1" showErrorMessage="1" sqref="I73">
      <formula1>INDIRECT($I$15)</formula1>
    </dataValidation>
    <dataValidation type="list" allowBlank="1" showInputMessage="1" showErrorMessage="1" sqref="I74">
      <formula1>INDIRECT($I$49)</formula1>
    </dataValidation>
    <dataValidation type="list" allowBlank="1" showInputMessage="1" showErrorMessage="1" sqref="IS8 SO8 ACK8 AMG8 AWC8 BFY8 BPU8 BZQ8 CJM8 CTI8 DDE8 DNA8 DWW8 EGS8 EQO8 FAK8 FKG8 FUC8 GDY8 GNU8 GXQ8 HHM8 HRI8 IBE8 ILA8 IUW8 JES8 JOO8 JYK8 KIG8 KSC8 LBY8 LLU8 LVQ8 MFM8 MPI8 MZE8 NJA8 NSW8 OCS8 OMO8 OWK8 PGG8 PQC8 PZY8 QJU8 QTQ8 RDM8 RNI8 RXE8 SHA8 SQW8 TAS8 TKO8 TUK8 UEG8 UOC8 UXY8 VHU8 VRQ8 WBM8 WLI8 I8 WVE8">
      <formula1>INDIRECT($H$8)</formula1>
    </dataValidation>
    <dataValidation type="list" allowBlank="1" showInputMessage="1" showErrorMessage="1" sqref="WVE7 I7 WLI7 WBM7 VRQ7 VHU7 UXY7 UOC7 UEG7 TUK7 TKO7 TAS7 SQW7 SHA7 RXE7 RNI7 RDM7 QTQ7 QJU7 PZY7 PQC7 PGG7 OWK7 OMO7 OCS7 NSW7 NJA7 MZE7 MPI7 MFM7 LVQ7 LLU7 LBY7 KSC7 KIG7 JYK7 JOO7 JES7 IUW7 ILA7 IBE7 HRI7 HHM7 GXQ7 GNU7 GDY7 FUC7 FKG7 FAK7 EQO7 EGS7 DWW7 DNA7 DDE7 CTI7 CJM7 BZQ7 BPU7 BFY7 AWC7 AMG7 ACK7 SO7 IS7">
      <formula1>INDIRECT($H$7)</formula1>
    </dataValidation>
    <dataValidation type="list" allowBlank="1" showInputMessage="1" showErrorMessage="1" sqref="WVE6 I6 WLI6 WBM6 VRQ6 VHU6 UXY6 UOC6 UEG6 TUK6 TKO6 TAS6 SQW6 SHA6 RXE6 RNI6 RDM6 QTQ6 QJU6 PZY6 PQC6 PGG6 OWK6 OMO6 OCS6 NSW6 NJA6 MZE6 MPI6 MFM6 LVQ6 LLU6 LBY6 KSC6 KIG6 JYK6 JOO6 JES6 IUW6 ILA6 IBE6 HRI6 HHM6 GXQ6 GNU6 GDY6 FUC6 FKG6 FAK6 EQO6 EGS6 DWW6 DNA6 DDE6 CTI6 CJM6 BZQ6 BPU6 BFY6 AWC6 AMG6 ACK6 SO6 IS6">
      <formula1>INDIRECT($H$6)</formula1>
    </dataValidation>
    <dataValidation type="list" allowBlank="1" showInputMessage="1" showErrorMessage="1" sqref="WVE5 I5 WLI5 WBM5 VRQ5 VHU5 UXY5 UOC5 UEG5 TUK5 TKO5 TAS5 SQW5 SHA5 RXE5 RNI5 RDM5 QTQ5 QJU5 PZY5 PQC5 PGG5 OWK5 OMO5 OCS5 NSW5 NJA5 MZE5 MPI5 MFM5 LVQ5 LLU5 LBY5 KSC5 KIG5 JYK5 JOO5 JES5 IUW5 ILA5 IBE5 HRI5 HHM5 GXQ5 GNU5 GDY5 FUC5 FKG5 FAK5 EQO5 EGS5 DWW5 DNA5 DDE5 CTI5 CJM5 BZQ5 BPU5 BFY5 AWC5 AMG5 ACK5 SO5 IS5">
      <formula1>INDIRECT($H$5)</formula1>
    </dataValidation>
    <dataValidation type="list" allowBlank="1" showInputMessage="1" showErrorMessage="1" sqref="WVE4 I4 WLI4 WBM4 VRQ4 VHU4 UXY4 UOC4 UEG4 TUK4 TKO4 TAS4 SQW4 SHA4 RXE4 RNI4 RDM4 QTQ4 QJU4 PZY4 PQC4 PGG4 OWK4 OMO4 OCS4 NSW4 NJA4 MZE4 MPI4 MFM4 LVQ4 LLU4 LBY4 KSC4 KIG4 JYK4 JOO4 JES4 IUW4 ILA4 IBE4 HRI4 HHM4 GXQ4 GNU4 GDY4 FUC4 FKG4 FAK4 EQO4 EGS4 DWW4 DNA4 DDE4 CTI4 CJM4 BZQ4 BPU4 BFY4 AWC4 AMG4 ACK4 SO4 IS4">
      <formula1>INDIRECT($H$4)</formula1>
    </dataValidation>
    <dataValidation type="list" allowBlank="1" showInputMessage="1" showErrorMessage="1" sqref="WVE12 IS12 SO12 ACK12 AMG12 AWC12 BFY12 BPU12 BZQ12 CJM12 CTI12 DDE12 DNA12 DWW12 EGS12 EQO12 FAK12 FKG12 FUC12 GDY12 GNU12 GXQ12 HHM12 HRI12 IBE12 ILA12 IUW12 JES12 JOO12 JYK12 KIG12 KSC12 LBY12 LLU12 LVQ12 MFM12 MPI12 MZE12 NJA12 NSW12 OCS12 OMO12 OWK12 PGG12 PQC12 PZY12 QJU12 QTQ12 RDM12 RNI12 RXE12 SHA12 SQW12 TAS12 TKO12 TUK12 UEG12 UOC12 UXY12 VHU12 VRQ12 WBM12 WLI12 I12">
      <formula1>INDIRECT($H$12)</formula1>
    </dataValidation>
    <dataValidation type="list" allowBlank="1" showInputMessage="1" showErrorMessage="1" sqref="WVE11 IS11 SO11 ACK11 AMG11 AWC11 BFY11 BPU11 BZQ11 CJM11 CTI11 DDE11 DNA11 DWW11 EGS11 EQO11 FAK11 FKG11 FUC11 GDY11 GNU11 GXQ11 HHM11 HRI11 IBE11 ILA11 IUW11 JES11 JOO11 JYK11 KIG11 KSC11 LBY11 LLU11 LVQ11 MFM11 MPI11 MZE11 NJA11 NSW11 OCS11 OMO11 OWK11 PGG11 PQC11 PZY11 QJU11 QTQ11 RDM11 RNI11 RXE11 SHA11 SQW11 TAS11 TKO11 TUK11 UEG11 UOC11 UXY11 VHU11 VRQ11 WBM11 WLI11 I11">
      <formula1>INDIRECT($H$11)</formula1>
    </dataValidation>
    <dataValidation type="list" allowBlank="1" showInputMessage="1" showErrorMessage="1" sqref="WVE10 IS10 SO10 ACK10 AMG10 AWC10 BFY10 BPU10 BZQ10 CJM10 CTI10 DDE10 DNA10 DWW10 EGS10 EQO10 FAK10 FKG10 FUC10 GDY10 GNU10 GXQ10 HHM10 HRI10 IBE10 ILA10 IUW10 JES10 JOO10 JYK10 KIG10 KSC10 LBY10 LLU10 LVQ10 MFM10 MPI10 MZE10 NJA10 NSW10 OCS10 OMO10 OWK10 PGG10 PQC10 PZY10 QJU10 QTQ10 RDM10 RNI10 RXE10 SHA10 SQW10 TAS10 TKO10 TUK10 UEG10 UOC10 UXY10 VHU10 VRQ10 WBM10 WLI10 I10">
      <formula1>INDIRECT($H$10)</formula1>
    </dataValidation>
    <dataValidation type="list" allowBlank="1" showInputMessage="1" showErrorMessage="1" sqref="WVE9 IS9 SO9 ACK9 AMG9 AWC9 BFY9 BPU9 BZQ9 CJM9 CTI9 DDE9 DNA9 DWW9 EGS9 EQO9 FAK9 FKG9 FUC9 GDY9 GNU9 GXQ9 HHM9 HRI9 IBE9 ILA9 IUW9 JES9 JOO9 JYK9 KIG9 KSC9 LBY9 LLU9 LVQ9 MFM9 MPI9 MZE9 NJA9 NSW9 OCS9 OMO9 OWK9 PGG9 PQC9 PZY9 QJU9 QTQ9 RDM9 RNI9 RXE9 SHA9 SQW9 TAS9 TKO9 TUK9 UEG9 UOC9 UXY9 VHU9 VRQ9 WBM9 WLI9 I9">
      <formula1>INDIRECT($H$9)</formula1>
    </dataValidation>
    <dataValidation type="list" allowBlank="1" showInputMessage="1" showErrorMessage="1" sqref="WBY4:WBY75 WLU4:WLU75 WVQ4:WVQ75 JE4:JE75 TA4:TA75 ACW4:ACW75 AMS4:AMS75 AWO4:AWO75 BGK4:BGK75 BQG4:BQG75 CAC4:CAC75 CJY4:CJY75 CTU4:CTU75 DDQ4:DDQ75 DNM4:DNM75 DXI4:DXI75 EHE4:EHE75 ERA4:ERA75 FAW4:FAW75 FKS4:FKS75 FUO4:FUO75 GEK4:GEK75 GOG4:GOG75 GYC4:GYC75 HHY4:HHY75 HRU4:HRU75 IBQ4:IBQ75 ILM4:ILM75 IVI4:IVI75 JFE4:JFE75 JPA4:JPA75 JYW4:JYW75 KIS4:KIS75 KSO4:KSO75 LCK4:LCK75 LMG4:LMG75 LWC4:LWC75 MFY4:MFY75 MPU4:MPU75 MZQ4:MZQ75 NJM4:NJM75 NTI4:NTI75 ODE4:ODE75 ONA4:ONA75 OWW4:OWW75 PGS4:PGS75 PQO4:PQO75 QAK4:QAK75 QKG4:QKG75 QUC4:QUC75 RDY4:RDY75 RNU4:RNU75 RXQ4:RXQ75 SHM4:SHM75 SRI4:SRI75 TBE4:TBE75 TLA4:TLA75 TUW4:TUW75 UES4:UES75 UOO4:UOO75 UYK4:UYK75 VIG4:VIG75 VSC4:VSC75">
      <formula1>"原值,暂估值,重置值,评估值,无价值,名义金额"</formula1>
    </dataValidation>
    <dataValidation type="list" allowBlank="1" showInputMessage="1" showErrorMessage="1" sqref="WBT4:WBT75 WLP4:WLP75 WVL4:WVL75 IZ4:IZ75 SV4:SV75 ACR4:ACR75 AMN4:AMN75 AWJ4:AWJ75 BGF4:BGF75 BQB4:BQB75 BZX4:BZX75 CJT4:CJT75 CTP4:CTP75 DDL4:DDL75 DNH4:DNH75 DXD4:DXD75 EGZ4:EGZ75 EQV4:EQV75 FAR4:FAR75 FKN4:FKN75 FUJ4:FUJ75 GEF4:GEF75 GOB4:GOB75 GXX4:GXX75 HHT4:HHT75 HRP4:HRP75 IBL4:IBL75 ILH4:ILH75 IVD4:IVD75 JEZ4:JEZ75 JOV4:JOV75 JYR4:JYR75 KIN4:KIN75 KSJ4:KSJ75 LCF4:LCF75 LMB4:LMB75 LVX4:LVX75 MFT4:MFT75 MPP4:MPP75 MZL4:MZL75 NJH4:NJH75 NTD4:NTD75 OCZ4:OCZ75 OMV4:OMV75 OWR4:OWR75 PGN4:PGN75 PQJ4:PQJ75 QAF4:QAF75 QKB4:QKB75 QTX4:QTX75 RDT4:RDT75 RNP4:RNP75 RXL4:RXL75 SHH4:SHH75 SRD4:SRD75 TAZ4:TAZ75 TKV4:TKV75 TUR4:TUR75 UEN4:UEN75 UOJ4:UOJ75 UYF4:UYF75 VIB4:VIB75 VRX4:VRX75">
      <formula1>"新购,调拨,接受捐赠,置换,盘盈,自行研制,其他"</formula1>
    </dataValidation>
    <dataValidation type="list" allowBlank="1" showInputMessage="1" showErrorMessage="1" sqref="WLJ4:WLJ75 WVF4:WVF75 IT4:IT75 SP4:SP75 ACL4:ACL75 AMH4:AMH75 AWD4:AWD75 BFZ4:BFZ75 BPV4:BPV75 BZR4:BZR75 CJN4:CJN75 CTJ4:CTJ75 DDF4:DDF75 DNB4:DNB75 DWX4:DWX75 EGT4:EGT75 EQP4:EQP75 FAL4:FAL75 FKH4:FKH75 FUD4:FUD75 GDZ4:GDZ75 GNV4:GNV75 GXR4:GXR75 HHN4:HHN75 HRJ4:HRJ75 IBF4:IBF75 ILB4:ILB75 IUX4:IUX75 JET4:JET75 JOP4:JOP75 JYL4:JYL75 KIH4:KIH75 KSD4:KSD75 LBZ4:LBZ75 LLV4:LLV75 LVR4:LVR75 MFN4:MFN75 MPJ4:MPJ75 MZF4:MZF75 NJB4:NJB75 NSX4:NSX75 OCT4:OCT75 OMP4:OMP75 OWL4:OWL75 PGH4:PGH75 PQD4:PQD75 PZZ4:PZZ75 QJV4:QJV75 QTR4:QTR75 RDN4:RDN75 RNJ4:RNJ75 RXF4:RXF75 SHB4:SHB75 SQX4:SQX75 TAT4:TAT75 TKP4:TKP75 TUL4:TUL75 UEH4:UEH75 UOD4:UOD75 UXZ4:UXZ75 VHV4:VHV75 VRR4:VRR75 WBN4:WBN75">
      <formula1>"在用,出租出借,闲置,毁损待报废,其他,存在出租出借,不存在出租出借"</formula1>
    </dataValidation>
    <dataValidation type="list" allowBlank="1" showInputMessage="1" showErrorMessage="1" sqref="WBL4:WBL75 WLH4:WLH75 WVD4:WVD75 IR4:IR75 SN4:SN75 ACJ4:ACJ75 AMF4:AMF75 AWB4:AWB75 BFX4:BFX75 BPT4:BPT75 BZP4:BZP75 CJL4:CJL75 CTH4:CTH75 DDD4:DDD75 DMZ4:DMZ75 DWV4:DWV75 EGR4:EGR75 EQN4:EQN75 FAJ4:FAJ75 FKF4:FKF75 FUB4:FUB75 GDX4:GDX75 GNT4:GNT75 GXP4:GXP75 HHL4:HHL75 HRH4:HRH75 IBD4:IBD75 IKZ4:IKZ75 IUV4:IUV75 JER4:JER75 JON4:JON75 JYJ4:JYJ75 KIF4:KIF75 KSB4:KSB75 LBX4:LBX75 LLT4:LLT75 LVP4:LVP75 MFL4:MFL75 MPH4:MPH75 MZD4:MZD75 NIZ4:NIZ75 NSV4:NSV75 OCR4:OCR75 OMN4:OMN75 OWJ4:OWJ75 PGF4:PGF75 PQB4:PQB75 PZX4:PZX75 QJT4:QJT75 QTP4:QTP75 RDL4:RDL75 RNH4:RNH75 RXD4:RXD75 SGZ4:SGZ75 SQV4:SQV75 TAR4:TAR75 TKN4:TKN75 TUJ4:TUJ75 UEF4:UEF75 UOB4:UOB75 UXX4:UXX75 VHT4:VHT75 VRP4:VRP75 H4:H172">
      <formula1>PANDJGList</formula1>
    </dataValidation>
    <dataValidation type="list" allowBlank="1" showInputMessage="1" showErrorMessage="1" sqref="WLD4:WLD75 WBH4:WBH75 WUZ4:WUZ75 IN4:IN75 SJ4:SJ75 ACF4:ACF75 AMB4:AMB75 AVX4:AVX75 BFT4:BFT75 BPP4:BPP75 BZL4:BZL75 CJH4:CJH75 CTD4:CTD75 DCZ4:DCZ75 DMV4:DMV75 DWR4:DWR75 EGN4:EGN75 EQJ4:EQJ75 FAF4:FAF75 FKB4:FKB75 FTX4:FTX75 GDT4:GDT75 GNP4:GNP75 GXL4:GXL75 HHH4:HHH75 HRD4:HRD75 IAZ4:IAZ75 IKV4:IKV75 IUR4:IUR75 JEN4:JEN75 JOJ4:JOJ75 JYF4:JYF75 KIB4:KIB75 KRX4:KRX75 LBT4:LBT75 LLP4:LLP75 LVL4:LVL75 MFH4:MFH75 MPD4:MPD75 MYZ4:MYZ75 NIV4:NIV75 NSR4:NSR75 OCN4:OCN75 OMJ4:OMJ75 OWF4:OWF75 PGB4:PGB75 PPX4:PPX75 PZT4:PZT75 QJP4:QJP75 QTL4:QTL75 RDH4:RDH75 RND4:RND75 RWZ4:RWZ75 SGV4:SGV75 SQR4:SQR75 TAN4:TAN75 TKJ4:TKJ75 TUF4:TUF75 UEB4:UEB75 UNX4:UNX75 UXT4:UXT75 VHP4:VHP75 VRL4:VRL75 E4:E172">
      <formula1>"是,否"</formula1>
    </dataValidation>
    <dataValidation type="list" allowBlank="1" showInputMessage="1" showErrorMessage="1" sqref="WVE17 IS17 SO17 ACK17 AMG17 AWC17 BFY17 BPU17 BZQ17 CJM17 CTI17 DDE17 DNA17 DWW17 EGS17 EQO17 FAK17 FKG17 FUC17 GDY17 GNU17 GXQ17 HHM17 HRI17 IBE17 ILA17 IUW17 JES17 JOO17 JYK17 KIG17 KSC17 LBY17 LLU17 LVQ17 MFM17 MPI17 MZE17 NJA17 NSW17 OCS17 OMO17 OWK17 PGG17 PQC17 PZY17 QJU17 QTQ17 RDM17 RNI17 RXE17 SHA17 SQW17 TAS17 TKO17 TUK17 UEG17 UOC17 UXY17 VHU17 VRQ17 WBM17 WLI17 I17">
      <formula1>INDIRECT($H$17)</formula1>
    </dataValidation>
    <dataValidation type="list" allowBlank="1" showInputMessage="1" showErrorMessage="1" sqref="WVE16 IS16 SO16 ACK16 AMG16 AWC16 BFY16 BPU16 BZQ16 CJM16 CTI16 DDE16 DNA16 DWW16 EGS16 EQO16 FAK16 FKG16 FUC16 GDY16 GNU16 GXQ16 HHM16 HRI16 IBE16 ILA16 IUW16 JES16 JOO16 JYK16 KIG16 KSC16 LBY16 LLU16 LVQ16 MFM16 MPI16 MZE16 NJA16 NSW16 OCS16 OMO16 OWK16 PGG16 PQC16 PZY16 QJU16 QTQ16 RDM16 RNI16 RXE16 SHA16 SQW16 TAS16 TKO16 TUK16 UEG16 UOC16 UXY16 VHU16 VRQ16 WBM16 WLI16 I16">
      <formula1>INDIRECT($H$16)</formula1>
    </dataValidation>
    <dataValidation type="list" allowBlank="1" showInputMessage="1" showErrorMessage="1" sqref="WVE15 IS15 SO15 ACK15 AMG15 AWC15 BFY15 BPU15 BZQ15 CJM15 CTI15 DDE15 DNA15 DWW15 EGS15 EQO15 FAK15 FKG15 FUC15 GDY15 GNU15 GXQ15 HHM15 HRI15 IBE15 ILA15 IUW15 JES15 JOO15 JYK15 KIG15 KSC15 LBY15 LLU15 LVQ15 MFM15 MPI15 MZE15 NJA15 NSW15 OCS15 OMO15 OWK15 PGG15 PQC15 PZY15 QJU15 QTQ15 RDM15 RNI15 RXE15 SHA15 SQW15 TAS15 TKO15 TUK15 UEG15 UOC15 UXY15 VHU15 VRQ15 WBM15 WLI15 I15">
      <formula1>INDIRECT($H$15)</formula1>
    </dataValidation>
    <dataValidation type="list" allowBlank="1" showInputMessage="1" showErrorMessage="1" sqref="WVE14 IS14 SO14 ACK14 AMG14 AWC14 BFY14 BPU14 BZQ14 CJM14 CTI14 DDE14 DNA14 DWW14 EGS14 EQO14 FAK14 FKG14 FUC14 GDY14 GNU14 GXQ14 HHM14 HRI14 IBE14 ILA14 IUW14 JES14 JOO14 JYK14 KIG14 KSC14 LBY14 LLU14 LVQ14 MFM14 MPI14 MZE14 NJA14 NSW14 OCS14 OMO14 OWK14 PGG14 PQC14 PZY14 QJU14 QTQ14 RDM14 RNI14 RXE14 SHA14 SQW14 TAS14 TKO14 TUK14 UEG14 UOC14 UXY14 VHU14 VRQ14 WBM14 WLI14 I14">
      <formula1>INDIRECT($H$14)</formula1>
    </dataValidation>
    <dataValidation type="list" allowBlank="1" showInputMessage="1" showErrorMessage="1" sqref="WVE13 IS13 SO13 ACK13 AMG13 AWC13 BFY13 BPU13 BZQ13 CJM13 CTI13 DDE13 DNA13 DWW13 EGS13 EQO13 FAK13 FKG13 FUC13 GDY13 GNU13 GXQ13 HHM13 HRI13 IBE13 ILA13 IUW13 JES13 JOO13 JYK13 KIG13 KSC13 LBY13 LLU13 LVQ13 MFM13 MPI13 MZE13 NJA13 NSW13 OCS13 OMO13 OWK13 PGG13 PQC13 PZY13 QJU13 QTQ13 RDM13 RNI13 RXE13 SHA13 SQW13 TAS13 TKO13 TUK13 UEG13 UOC13 UXY13 VHU13 VRQ13 WBM13 WLI13 I13">
      <formula1>INDIRECT($H$13)</formula1>
    </dataValidation>
    <dataValidation type="list" allowBlank="1" showInputMessage="1" showErrorMessage="1" sqref="WVE71:WVE75 IS71:IS75 SO71:SO75 ACK71:ACK75 AMG71:AMG75 AWC71:AWC75 BFY71:BFY75 BPU71:BPU75 BZQ71:BZQ75 CJM71:CJM75 CTI71:CTI75 DDE71:DDE75 DNA71:DNA75 DWW71:DWW75 EGS71:EGS75 EQO71:EQO75 FAK71:FAK75 FKG71:FKG75 FUC71:FUC75 GDY71:GDY75 GNU71:GNU75 GXQ71:GXQ75 HHM71:HHM75 HRI71:HRI75 IBE71:IBE75 ILA71:ILA75 IUW71:IUW75 JES71:JES75 JOO71:JOO75 JYK71:JYK75 KIG71:KIG75 KSC71:KSC75 LBY71:LBY75 LLU71:LLU75 LVQ71:LVQ75 MFM71:MFM75 MPI71:MPI75 MZE71:MZE75 NJA71:NJA75 NSW71:NSW75 OCS71:OCS75 OMO71:OMO75 OWK71:OWK75 PGG71:PGG75 PQC71:PQC75 PZY71:PZY75 QJU71:QJU75 QTQ71:QTQ75 RDM71:RDM75 RNI71:RNI75 RXE71:RXE75 SHA71:SHA75 SQW71:SQW75 TAS71:TAS75 TKO71:TKO75 TUK71:TUK75 UEG71:UEG75 UOC71:UOC75 UXY71:UXY75 VHU71:VHU75 VRQ71:VRQ75 WBM71:WBM75 WLI71:WLI75 I71:I72">
      <formula1>INDIRECT($H$71)</formula1>
    </dataValidation>
    <dataValidation type="list" allowBlank="1" showInputMessage="1" showErrorMessage="1" sqref="WVE70 IS70 SO70 ACK70 AMG70 AWC70 BFY70 BPU70 BZQ70 CJM70 CTI70 DDE70 DNA70 DWW70 EGS70 EQO70 FAK70 FKG70 FUC70 GDY70 GNU70 GXQ70 HHM70 HRI70 IBE70 ILA70 IUW70 JES70 JOO70 JYK70 KIG70 KSC70 LBY70 LLU70 LVQ70 MFM70 MPI70 MZE70 NJA70 NSW70 OCS70 OMO70 OWK70 PGG70 PQC70 PZY70 QJU70 QTQ70 RDM70 RNI70 RXE70 SHA70 SQW70 TAS70 TKO70 TUK70 UEG70 UOC70 UXY70 VHU70 VRQ70 WBM70 WLI70 I70">
      <formula1>INDIRECT($H$70)</formula1>
    </dataValidation>
    <dataValidation type="list" allowBlank="1" showInputMessage="1" showErrorMessage="1" sqref="WVE69 IS69 SO69 ACK69 AMG69 AWC69 BFY69 BPU69 BZQ69 CJM69 CTI69 DDE69 DNA69 DWW69 EGS69 EQO69 FAK69 FKG69 FUC69 GDY69 GNU69 GXQ69 HHM69 HRI69 IBE69 ILA69 IUW69 JES69 JOO69 JYK69 KIG69 KSC69 LBY69 LLU69 LVQ69 MFM69 MPI69 MZE69 NJA69 NSW69 OCS69 OMO69 OWK69 PGG69 PQC69 PZY69 QJU69 QTQ69 RDM69 RNI69 RXE69 SHA69 SQW69 TAS69 TKO69 TUK69 UEG69 UOC69 UXY69 VHU69 VRQ69 WBM69 WLI69 I69">
      <formula1>INDIRECT($H$69)</formula1>
    </dataValidation>
    <dataValidation type="list" allowBlank="1" showInputMessage="1" showErrorMessage="1" sqref="WVE68 IS68 SO68 ACK68 AMG68 AWC68 BFY68 BPU68 BZQ68 CJM68 CTI68 DDE68 DNA68 DWW68 EGS68 EQO68 FAK68 FKG68 FUC68 GDY68 GNU68 GXQ68 HHM68 HRI68 IBE68 ILA68 IUW68 JES68 JOO68 JYK68 KIG68 KSC68 LBY68 LLU68 LVQ68 MFM68 MPI68 MZE68 NJA68 NSW68 OCS68 OMO68 OWK68 PGG68 PQC68 PZY68 QJU68 QTQ68 RDM68 RNI68 RXE68 SHA68 SQW68 TAS68 TKO68 TUK68 UEG68 UOC68 UXY68 VHU68 VRQ68 WBM68 WLI68 I68">
      <formula1>INDIRECT($H$68)</formula1>
    </dataValidation>
    <dataValidation type="list" allowBlank="1" showInputMessage="1" showErrorMessage="1" sqref="WVE67 IS67 SO67 ACK67 AMG67 AWC67 BFY67 BPU67 BZQ67 CJM67 CTI67 DDE67 DNA67 DWW67 EGS67 EQO67 FAK67 FKG67 FUC67 GDY67 GNU67 GXQ67 HHM67 HRI67 IBE67 ILA67 IUW67 JES67 JOO67 JYK67 KIG67 KSC67 LBY67 LLU67 LVQ67 MFM67 MPI67 MZE67 NJA67 NSW67 OCS67 OMO67 OWK67 PGG67 PQC67 PZY67 QJU67 QTQ67 RDM67 RNI67 RXE67 SHA67 SQW67 TAS67 TKO67 TUK67 UEG67 UOC67 UXY67 VHU67 VRQ67 WBM67 WLI67 I67">
      <formula1>INDIRECT($H$67)</formula1>
    </dataValidation>
    <dataValidation type="list" allowBlank="1" showInputMessage="1" showErrorMessage="1" sqref="WVE66 IS66 SO66 ACK66 AMG66 AWC66 BFY66 BPU66 BZQ66 CJM66 CTI66 DDE66 DNA66 DWW66 EGS66 EQO66 FAK66 FKG66 FUC66 GDY66 GNU66 GXQ66 HHM66 HRI66 IBE66 ILA66 IUW66 JES66 JOO66 JYK66 KIG66 KSC66 LBY66 LLU66 LVQ66 MFM66 MPI66 MZE66 NJA66 NSW66 OCS66 OMO66 OWK66 PGG66 PQC66 PZY66 QJU66 QTQ66 RDM66 RNI66 RXE66 SHA66 SQW66 TAS66 TKO66 TUK66 UEG66 UOC66 UXY66 VHU66 VRQ66 WBM66 WLI66 I66">
      <formula1>INDIRECT($H$66)</formula1>
    </dataValidation>
    <dataValidation type="list" allowBlank="1" showInputMessage="1" showErrorMessage="1" sqref="WVE65 IS65 SO65 ACK65 AMG65 AWC65 BFY65 BPU65 BZQ65 CJM65 CTI65 DDE65 DNA65 DWW65 EGS65 EQO65 FAK65 FKG65 FUC65 GDY65 GNU65 GXQ65 HHM65 HRI65 IBE65 ILA65 IUW65 JES65 JOO65 JYK65 KIG65 KSC65 LBY65 LLU65 LVQ65 MFM65 MPI65 MZE65 NJA65 NSW65 OCS65 OMO65 OWK65 PGG65 PQC65 PZY65 QJU65 QTQ65 RDM65 RNI65 RXE65 SHA65 SQW65 TAS65 TKO65 TUK65 UEG65 UOC65 UXY65 VHU65 VRQ65 WBM65 WLI65 I65">
      <formula1>INDIRECT($H$65)</formula1>
    </dataValidation>
    <dataValidation type="list" allowBlank="1" showInputMessage="1" showErrorMessage="1" sqref="WVE64 IS64 SO64 ACK64 AMG64 AWC64 BFY64 BPU64 BZQ64 CJM64 CTI64 DDE64 DNA64 DWW64 EGS64 EQO64 FAK64 FKG64 FUC64 GDY64 GNU64 GXQ64 HHM64 HRI64 IBE64 ILA64 IUW64 JES64 JOO64 JYK64 KIG64 KSC64 LBY64 LLU64 LVQ64 MFM64 MPI64 MZE64 NJA64 NSW64 OCS64 OMO64 OWK64 PGG64 PQC64 PZY64 QJU64 QTQ64 RDM64 RNI64 RXE64 SHA64 SQW64 TAS64 TKO64 TUK64 UEG64 UOC64 UXY64 VHU64 VRQ64 WBM64 WLI64 I64">
      <formula1>INDIRECT($H$64)</formula1>
    </dataValidation>
    <dataValidation type="list" allowBlank="1" showInputMessage="1" showErrorMessage="1" sqref="WVE63 IS63 SO63 ACK63 AMG63 AWC63 BFY63 BPU63 BZQ63 CJM63 CTI63 DDE63 DNA63 DWW63 EGS63 EQO63 FAK63 FKG63 FUC63 GDY63 GNU63 GXQ63 HHM63 HRI63 IBE63 ILA63 IUW63 JES63 JOO63 JYK63 KIG63 KSC63 LBY63 LLU63 LVQ63 MFM63 MPI63 MZE63 NJA63 NSW63 OCS63 OMO63 OWK63 PGG63 PQC63 PZY63 QJU63 QTQ63 RDM63 RNI63 RXE63 SHA63 SQW63 TAS63 TKO63 TUK63 UEG63 UOC63 UXY63 VHU63 VRQ63 WBM63 WLI63 I63">
      <formula1>INDIRECT($H$63)</formula1>
    </dataValidation>
    <dataValidation type="list" allowBlank="1" showInputMessage="1" showErrorMessage="1" sqref="WVE62 IS62 SO62 ACK62 AMG62 AWC62 BFY62 BPU62 BZQ62 CJM62 CTI62 DDE62 DNA62 DWW62 EGS62 EQO62 FAK62 FKG62 FUC62 GDY62 GNU62 GXQ62 HHM62 HRI62 IBE62 ILA62 IUW62 JES62 JOO62 JYK62 KIG62 KSC62 LBY62 LLU62 LVQ62 MFM62 MPI62 MZE62 NJA62 NSW62 OCS62 OMO62 OWK62 PGG62 PQC62 PZY62 QJU62 QTQ62 RDM62 RNI62 RXE62 SHA62 SQW62 TAS62 TKO62 TUK62 UEG62 UOC62 UXY62 VHU62 VRQ62 WBM62 WLI62 I62">
      <formula1>INDIRECT($H$62)</formula1>
    </dataValidation>
    <dataValidation type="list" allowBlank="1" showInputMessage="1" showErrorMessage="1" sqref="WVE61 IS61 SO61 ACK61 AMG61 AWC61 BFY61 BPU61 BZQ61 CJM61 CTI61 DDE61 DNA61 DWW61 EGS61 EQO61 FAK61 FKG61 FUC61 GDY61 GNU61 GXQ61 HHM61 HRI61 IBE61 ILA61 IUW61 JES61 JOO61 JYK61 KIG61 KSC61 LBY61 LLU61 LVQ61 MFM61 MPI61 MZE61 NJA61 NSW61 OCS61 OMO61 OWK61 PGG61 PQC61 PZY61 QJU61 QTQ61 RDM61 RNI61 RXE61 SHA61 SQW61 TAS61 TKO61 TUK61 UEG61 UOC61 UXY61 VHU61 VRQ61 WBM61 WLI61 I61">
      <formula1>INDIRECT($H$61)</formula1>
    </dataValidation>
    <dataValidation type="list" allowBlank="1" showInputMessage="1" showErrorMessage="1" sqref="WVE60 IS60 SO60 ACK60 AMG60 AWC60 BFY60 BPU60 BZQ60 CJM60 CTI60 DDE60 DNA60 DWW60 EGS60 EQO60 FAK60 FKG60 FUC60 GDY60 GNU60 GXQ60 HHM60 HRI60 IBE60 ILA60 IUW60 JES60 JOO60 JYK60 KIG60 KSC60 LBY60 LLU60 LVQ60 MFM60 MPI60 MZE60 NJA60 NSW60 OCS60 OMO60 OWK60 PGG60 PQC60 PZY60 QJU60 QTQ60 RDM60 RNI60 RXE60 SHA60 SQW60 TAS60 TKO60 TUK60 UEG60 UOC60 UXY60 VHU60 VRQ60 WBM60 WLI60 I60">
      <formula1>INDIRECT($H$60)</formula1>
    </dataValidation>
    <dataValidation type="list" allowBlank="1" showInputMessage="1" showErrorMessage="1" sqref="WVE59 IS59 SO59 ACK59 AMG59 AWC59 BFY59 BPU59 BZQ59 CJM59 CTI59 DDE59 DNA59 DWW59 EGS59 EQO59 FAK59 FKG59 FUC59 GDY59 GNU59 GXQ59 HHM59 HRI59 IBE59 ILA59 IUW59 JES59 JOO59 JYK59 KIG59 KSC59 LBY59 LLU59 LVQ59 MFM59 MPI59 MZE59 NJA59 NSW59 OCS59 OMO59 OWK59 PGG59 PQC59 PZY59 QJU59 QTQ59 RDM59 RNI59 RXE59 SHA59 SQW59 TAS59 TKO59 TUK59 UEG59 UOC59 UXY59 VHU59 VRQ59 WBM59 WLI59 I59">
      <formula1>INDIRECT($H$59)</formula1>
    </dataValidation>
    <dataValidation type="list" allowBlank="1" showInputMessage="1" showErrorMessage="1" sqref="WVE58 IS58 SO58 ACK58 AMG58 AWC58 BFY58 BPU58 BZQ58 CJM58 CTI58 DDE58 DNA58 DWW58 EGS58 EQO58 FAK58 FKG58 FUC58 GDY58 GNU58 GXQ58 HHM58 HRI58 IBE58 ILA58 IUW58 JES58 JOO58 JYK58 KIG58 KSC58 LBY58 LLU58 LVQ58 MFM58 MPI58 MZE58 NJA58 NSW58 OCS58 OMO58 OWK58 PGG58 PQC58 PZY58 QJU58 QTQ58 RDM58 RNI58 RXE58 SHA58 SQW58 TAS58 TKO58 TUK58 UEG58 UOC58 UXY58 VHU58 VRQ58 WBM58 WLI58 I58">
      <formula1>INDIRECT($H$58)</formula1>
    </dataValidation>
    <dataValidation type="list" allowBlank="1" showInputMessage="1" showErrorMessage="1" sqref="WVE57 IS57 SO57 ACK57 AMG57 AWC57 BFY57 BPU57 BZQ57 CJM57 CTI57 DDE57 DNA57 DWW57 EGS57 EQO57 FAK57 FKG57 FUC57 GDY57 GNU57 GXQ57 HHM57 HRI57 IBE57 ILA57 IUW57 JES57 JOO57 JYK57 KIG57 KSC57 LBY57 LLU57 LVQ57 MFM57 MPI57 MZE57 NJA57 NSW57 OCS57 OMO57 OWK57 PGG57 PQC57 PZY57 QJU57 QTQ57 RDM57 RNI57 RXE57 SHA57 SQW57 TAS57 TKO57 TUK57 UEG57 UOC57 UXY57 VHU57 VRQ57 WBM57 WLI57 I57">
      <formula1>INDIRECT($H$57)</formula1>
    </dataValidation>
    <dataValidation type="list" allowBlank="1" showInputMessage="1" showErrorMessage="1" sqref="WVE56 IS56 SO56 ACK56 AMG56 AWC56 BFY56 BPU56 BZQ56 CJM56 CTI56 DDE56 DNA56 DWW56 EGS56 EQO56 FAK56 FKG56 FUC56 GDY56 GNU56 GXQ56 HHM56 HRI56 IBE56 ILA56 IUW56 JES56 JOO56 JYK56 KIG56 KSC56 LBY56 LLU56 LVQ56 MFM56 MPI56 MZE56 NJA56 NSW56 OCS56 OMO56 OWK56 PGG56 PQC56 PZY56 QJU56 QTQ56 RDM56 RNI56 RXE56 SHA56 SQW56 TAS56 TKO56 TUK56 UEG56 UOC56 UXY56 VHU56 VRQ56 WBM56 WLI56 I56">
      <formula1>INDIRECT($H$56)</formula1>
    </dataValidation>
    <dataValidation type="list" allowBlank="1" showInputMessage="1" showErrorMessage="1" sqref="WVE55 IS55 SO55 ACK55 AMG55 AWC55 BFY55 BPU55 BZQ55 CJM55 CTI55 DDE55 DNA55 DWW55 EGS55 EQO55 FAK55 FKG55 FUC55 GDY55 GNU55 GXQ55 HHM55 HRI55 IBE55 ILA55 IUW55 JES55 JOO55 JYK55 KIG55 KSC55 LBY55 LLU55 LVQ55 MFM55 MPI55 MZE55 NJA55 NSW55 OCS55 OMO55 OWK55 PGG55 PQC55 PZY55 QJU55 QTQ55 RDM55 RNI55 RXE55 SHA55 SQW55 TAS55 TKO55 TUK55 UEG55 UOC55 UXY55 VHU55 VRQ55 WBM55 WLI55 I55">
      <formula1>INDIRECT($H$55)</formula1>
    </dataValidation>
    <dataValidation type="list" allowBlank="1" showInputMessage="1" showErrorMessage="1" sqref="WVE54 IS54 SO54 ACK54 AMG54 AWC54 BFY54 BPU54 BZQ54 CJM54 CTI54 DDE54 DNA54 DWW54 EGS54 EQO54 FAK54 FKG54 FUC54 GDY54 GNU54 GXQ54 HHM54 HRI54 IBE54 ILA54 IUW54 JES54 JOO54 JYK54 KIG54 KSC54 LBY54 LLU54 LVQ54 MFM54 MPI54 MZE54 NJA54 NSW54 OCS54 OMO54 OWK54 PGG54 PQC54 PZY54 QJU54 QTQ54 RDM54 RNI54 RXE54 SHA54 SQW54 TAS54 TKO54 TUK54 UEG54 UOC54 UXY54 VHU54 VRQ54 WBM54 WLI54 I54">
      <formula1>INDIRECT($H$54)</formula1>
    </dataValidation>
    <dataValidation type="list" allowBlank="1" showInputMessage="1" showErrorMessage="1" sqref="WVE53 IS53 SO53 ACK53 AMG53 AWC53 BFY53 BPU53 BZQ53 CJM53 CTI53 DDE53 DNA53 DWW53 EGS53 EQO53 FAK53 FKG53 FUC53 GDY53 GNU53 GXQ53 HHM53 HRI53 IBE53 ILA53 IUW53 JES53 JOO53 JYK53 KIG53 KSC53 LBY53 LLU53 LVQ53 MFM53 MPI53 MZE53 NJA53 NSW53 OCS53 OMO53 OWK53 PGG53 PQC53 PZY53 QJU53 QTQ53 RDM53 RNI53 RXE53 SHA53 SQW53 TAS53 TKO53 TUK53 UEG53 UOC53 UXY53 VHU53 VRQ53 WBM53 WLI53 I53">
      <formula1>INDIRECT($H$53)</formula1>
    </dataValidation>
    <dataValidation type="list" allowBlank="1" showInputMessage="1" showErrorMessage="1" sqref="WVE52 IS52 SO52 ACK52 AMG52 AWC52 BFY52 BPU52 BZQ52 CJM52 CTI52 DDE52 DNA52 DWW52 EGS52 EQO52 FAK52 FKG52 FUC52 GDY52 GNU52 GXQ52 HHM52 HRI52 IBE52 ILA52 IUW52 JES52 JOO52 JYK52 KIG52 KSC52 LBY52 LLU52 LVQ52 MFM52 MPI52 MZE52 NJA52 NSW52 OCS52 OMO52 OWK52 PGG52 PQC52 PZY52 QJU52 QTQ52 RDM52 RNI52 RXE52 SHA52 SQW52 TAS52 TKO52 TUK52 UEG52 UOC52 UXY52 VHU52 VRQ52 WBM52 WLI52 I52">
      <formula1>INDIRECT($H$52)</formula1>
    </dataValidation>
    <dataValidation type="list" allowBlank="1" showInputMessage="1" showErrorMessage="1" sqref="WVE51 IS51 SO51 ACK51 AMG51 AWC51 BFY51 BPU51 BZQ51 CJM51 CTI51 DDE51 DNA51 DWW51 EGS51 EQO51 FAK51 FKG51 FUC51 GDY51 GNU51 GXQ51 HHM51 HRI51 IBE51 ILA51 IUW51 JES51 JOO51 JYK51 KIG51 KSC51 LBY51 LLU51 LVQ51 MFM51 MPI51 MZE51 NJA51 NSW51 OCS51 OMO51 OWK51 PGG51 PQC51 PZY51 QJU51 QTQ51 RDM51 RNI51 RXE51 SHA51 SQW51 TAS51 TKO51 TUK51 UEG51 UOC51 UXY51 VHU51 VRQ51 WBM51 WLI51 I51">
      <formula1>INDIRECT($H$51)</formula1>
    </dataValidation>
    <dataValidation type="list" allowBlank="1" showInputMessage="1" showErrorMessage="1" sqref="WVE50 IS50 SO50 ACK50 AMG50 AWC50 BFY50 BPU50 BZQ50 CJM50 CTI50 DDE50 DNA50 DWW50 EGS50 EQO50 FAK50 FKG50 FUC50 GDY50 GNU50 GXQ50 HHM50 HRI50 IBE50 ILA50 IUW50 JES50 JOO50 JYK50 KIG50 KSC50 LBY50 LLU50 LVQ50 MFM50 MPI50 MZE50 NJA50 NSW50 OCS50 OMO50 OWK50 PGG50 PQC50 PZY50 QJU50 QTQ50 RDM50 RNI50 RXE50 SHA50 SQW50 TAS50 TKO50 TUK50 UEG50 UOC50 UXY50 VHU50 VRQ50 WBM50 WLI50 I50">
      <formula1>INDIRECT($H$50)</formula1>
    </dataValidation>
    <dataValidation type="list" allowBlank="1" showInputMessage="1" showErrorMessage="1" sqref="WVE49 IS49 SO49 ACK49 AMG49 AWC49 BFY49 BPU49 BZQ49 CJM49 CTI49 DDE49 DNA49 DWW49 EGS49 EQO49 FAK49 FKG49 FUC49 GDY49 GNU49 GXQ49 HHM49 HRI49 IBE49 ILA49 IUW49 JES49 JOO49 JYK49 KIG49 KSC49 LBY49 LLU49 LVQ49 MFM49 MPI49 MZE49 NJA49 NSW49 OCS49 OMO49 OWK49 PGG49 PQC49 PZY49 QJU49 QTQ49 RDM49 RNI49 RXE49 SHA49 SQW49 TAS49 TKO49 TUK49 UEG49 UOC49 UXY49 VHU49 VRQ49 WBM49 WLI49 I49">
      <formula1>INDIRECT($H$49)</formula1>
    </dataValidation>
    <dataValidation type="list" allowBlank="1" showInputMessage="1" showErrorMessage="1" sqref="WVE48 IS48 SO48 ACK48 AMG48 AWC48 BFY48 BPU48 BZQ48 CJM48 CTI48 DDE48 DNA48 DWW48 EGS48 EQO48 FAK48 FKG48 FUC48 GDY48 GNU48 GXQ48 HHM48 HRI48 IBE48 ILA48 IUW48 JES48 JOO48 JYK48 KIG48 KSC48 LBY48 LLU48 LVQ48 MFM48 MPI48 MZE48 NJA48 NSW48 OCS48 OMO48 OWK48 PGG48 PQC48 PZY48 QJU48 QTQ48 RDM48 RNI48 RXE48 SHA48 SQW48 TAS48 TKO48 TUK48 UEG48 UOC48 UXY48 VHU48 VRQ48 WBM48 WLI48 I48">
      <formula1>INDIRECT($H$48)</formula1>
    </dataValidation>
    <dataValidation type="list" allowBlank="1" showInputMessage="1" showErrorMessage="1" sqref="WVE47 IS47 SO47 ACK47 AMG47 AWC47 BFY47 BPU47 BZQ47 CJM47 CTI47 DDE47 DNA47 DWW47 EGS47 EQO47 FAK47 FKG47 FUC47 GDY47 GNU47 GXQ47 HHM47 HRI47 IBE47 ILA47 IUW47 JES47 JOO47 JYK47 KIG47 KSC47 LBY47 LLU47 LVQ47 MFM47 MPI47 MZE47 NJA47 NSW47 OCS47 OMO47 OWK47 PGG47 PQC47 PZY47 QJU47 QTQ47 RDM47 RNI47 RXE47 SHA47 SQW47 TAS47 TKO47 TUK47 UEG47 UOC47 UXY47 VHU47 VRQ47 WBM47 WLI47 I47">
      <formula1>INDIRECT($H$47)</formula1>
    </dataValidation>
    <dataValidation type="list" allowBlank="1" showInputMessage="1" showErrorMessage="1" sqref="WVE46 IS46 SO46 ACK46 AMG46 AWC46 BFY46 BPU46 BZQ46 CJM46 CTI46 DDE46 DNA46 DWW46 EGS46 EQO46 FAK46 FKG46 FUC46 GDY46 GNU46 GXQ46 HHM46 HRI46 IBE46 ILA46 IUW46 JES46 JOO46 JYK46 KIG46 KSC46 LBY46 LLU46 LVQ46 MFM46 MPI46 MZE46 NJA46 NSW46 OCS46 OMO46 OWK46 PGG46 PQC46 PZY46 QJU46 QTQ46 RDM46 RNI46 RXE46 SHA46 SQW46 TAS46 TKO46 TUK46 UEG46 UOC46 UXY46 VHU46 VRQ46 WBM46 WLI46 I46">
      <formula1>INDIRECT($H$46)</formula1>
    </dataValidation>
    <dataValidation type="list" allowBlank="1" showInputMessage="1" showErrorMessage="1" sqref="WVE45 IS45 SO45 ACK45 AMG45 AWC45 BFY45 BPU45 BZQ45 CJM45 CTI45 DDE45 DNA45 DWW45 EGS45 EQO45 FAK45 FKG45 FUC45 GDY45 GNU45 GXQ45 HHM45 HRI45 IBE45 ILA45 IUW45 JES45 JOO45 JYK45 KIG45 KSC45 LBY45 LLU45 LVQ45 MFM45 MPI45 MZE45 NJA45 NSW45 OCS45 OMO45 OWK45 PGG45 PQC45 PZY45 QJU45 QTQ45 RDM45 RNI45 RXE45 SHA45 SQW45 TAS45 TKO45 TUK45 UEG45 UOC45 UXY45 VHU45 VRQ45 WBM45 WLI45 I45">
      <formula1>INDIRECT($H$45)</formula1>
    </dataValidation>
    <dataValidation type="list" allowBlank="1" showInputMessage="1" showErrorMessage="1" sqref="WVE44 IS44 SO44 ACK44 AMG44 AWC44 BFY44 BPU44 BZQ44 CJM44 CTI44 DDE44 DNA44 DWW44 EGS44 EQO44 FAK44 FKG44 FUC44 GDY44 GNU44 GXQ44 HHM44 HRI44 IBE44 ILA44 IUW44 JES44 JOO44 JYK44 KIG44 KSC44 LBY44 LLU44 LVQ44 MFM44 MPI44 MZE44 NJA44 NSW44 OCS44 OMO44 OWK44 PGG44 PQC44 PZY44 QJU44 QTQ44 RDM44 RNI44 RXE44 SHA44 SQW44 TAS44 TKO44 TUK44 UEG44 UOC44 UXY44 VHU44 VRQ44 WBM44 WLI44 I44">
      <formula1>INDIRECT($H$44)</formula1>
    </dataValidation>
    <dataValidation type="list" allowBlank="1" showInputMessage="1" showErrorMessage="1" sqref="WVE43 IS43 SO43 ACK43 AMG43 AWC43 BFY43 BPU43 BZQ43 CJM43 CTI43 DDE43 DNA43 DWW43 EGS43 EQO43 FAK43 FKG43 FUC43 GDY43 GNU43 GXQ43 HHM43 HRI43 IBE43 ILA43 IUW43 JES43 JOO43 JYK43 KIG43 KSC43 LBY43 LLU43 LVQ43 MFM43 MPI43 MZE43 NJA43 NSW43 OCS43 OMO43 OWK43 PGG43 PQC43 PZY43 QJU43 QTQ43 RDM43 RNI43 RXE43 SHA43 SQW43 TAS43 TKO43 TUK43 UEG43 UOC43 UXY43 VHU43 VRQ43 WBM43 WLI43 I43">
      <formula1>INDIRECT($H$43)</formula1>
    </dataValidation>
    <dataValidation type="list" allowBlank="1" showInputMessage="1" showErrorMessage="1" sqref="WVE42 IS42 SO42 ACK42 AMG42 AWC42 BFY42 BPU42 BZQ42 CJM42 CTI42 DDE42 DNA42 DWW42 EGS42 EQO42 FAK42 FKG42 FUC42 GDY42 GNU42 GXQ42 HHM42 HRI42 IBE42 ILA42 IUW42 JES42 JOO42 JYK42 KIG42 KSC42 LBY42 LLU42 LVQ42 MFM42 MPI42 MZE42 NJA42 NSW42 OCS42 OMO42 OWK42 PGG42 PQC42 PZY42 QJU42 QTQ42 RDM42 RNI42 RXE42 SHA42 SQW42 TAS42 TKO42 TUK42 UEG42 UOC42 UXY42 VHU42 VRQ42 WBM42 WLI42 I42">
      <formula1>INDIRECT($H$42)</formula1>
    </dataValidation>
    <dataValidation type="list" allowBlank="1" showInputMessage="1" showErrorMessage="1" sqref="WVE41 IS41 SO41 ACK41 AMG41 AWC41 BFY41 BPU41 BZQ41 CJM41 CTI41 DDE41 DNA41 DWW41 EGS41 EQO41 FAK41 FKG41 FUC41 GDY41 GNU41 GXQ41 HHM41 HRI41 IBE41 ILA41 IUW41 JES41 JOO41 JYK41 KIG41 KSC41 LBY41 LLU41 LVQ41 MFM41 MPI41 MZE41 NJA41 NSW41 OCS41 OMO41 OWK41 PGG41 PQC41 PZY41 QJU41 QTQ41 RDM41 RNI41 RXE41 SHA41 SQW41 TAS41 TKO41 TUK41 UEG41 UOC41 UXY41 VHU41 VRQ41 WBM41 WLI41 I41">
      <formula1>INDIRECT($H$41)</formula1>
    </dataValidation>
    <dataValidation type="list" allowBlank="1" showInputMessage="1" showErrorMessage="1" sqref="WVE40 IS40 SO40 ACK40 AMG40 AWC40 BFY40 BPU40 BZQ40 CJM40 CTI40 DDE40 DNA40 DWW40 EGS40 EQO40 FAK40 FKG40 FUC40 GDY40 GNU40 GXQ40 HHM40 HRI40 IBE40 ILA40 IUW40 JES40 JOO40 JYK40 KIG40 KSC40 LBY40 LLU40 LVQ40 MFM40 MPI40 MZE40 NJA40 NSW40 OCS40 OMO40 OWK40 PGG40 PQC40 PZY40 QJU40 QTQ40 RDM40 RNI40 RXE40 SHA40 SQW40 TAS40 TKO40 TUK40 UEG40 UOC40 UXY40 VHU40 VRQ40 WBM40 WLI40 I40">
      <formula1>INDIRECT($H$40)</formula1>
    </dataValidation>
    <dataValidation type="list" allowBlank="1" showInputMessage="1" showErrorMessage="1" sqref="WVE39 IS39 SO39 ACK39 AMG39 AWC39 BFY39 BPU39 BZQ39 CJM39 CTI39 DDE39 DNA39 DWW39 EGS39 EQO39 FAK39 FKG39 FUC39 GDY39 GNU39 GXQ39 HHM39 HRI39 IBE39 ILA39 IUW39 JES39 JOO39 JYK39 KIG39 KSC39 LBY39 LLU39 LVQ39 MFM39 MPI39 MZE39 NJA39 NSW39 OCS39 OMO39 OWK39 PGG39 PQC39 PZY39 QJU39 QTQ39 RDM39 RNI39 RXE39 SHA39 SQW39 TAS39 TKO39 TUK39 UEG39 UOC39 UXY39 VHU39 VRQ39 WBM39 WLI39 I39">
      <formula1>INDIRECT($H$39)</formula1>
    </dataValidation>
    <dataValidation type="list" allowBlank="1" showInputMessage="1" showErrorMessage="1" sqref="WVE38 IS38 SO38 ACK38 AMG38 AWC38 BFY38 BPU38 BZQ38 CJM38 CTI38 DDE38 DNA38 DWW38 EGS38 EQO38 FAK38 FKG38 FUC38 GDY38 GNU38 GXQ38 HHM38 HRI38 IBE38 ILA38 IUW38 JES38 JOO38 JYK38 KIG38 KSC38 LBY38 LLU38 LVQ38 MFM38 MPI38 MZE38 NJA38 NSW38 OCS38 OMO38 OWK38 PGG38 PQC38 PZY38 QJU38 QTQ38 RDM38 RNI38 RXE38 SHA38 SQW38 TAS38 TKO38 TUK38 UEG38 UOC38 UXY38 VHU38 VRQ38 WBM38 WLI38 I38">
      <formula1>INDIRECT($H$38)</formula1>
    </dataValidation>
    <dataValidation type="list" allowBlank="1" showInputMessage="1" showErrorMessage="1" sqref="WVE37 IS37 SO37 ACK37 AMG37 AWC37 BFY37 BPU37 BZQ37 CJM37 CTI37 DDE37 DNA37 DWW37 EGS37 EQO37 FAK37 FKG37 FUC37 GDY37 GNU37 GXQ37 HHM37 HRI37 IBE37 ILA37 IUW37 JES37 JOO37 JYK37 KIG37 KSC37 LBY37 LLU37 LVQ37 MFM37 MPI37 MZE37 NJA37 NSW37 OCS37 OMO37 OWK37 PGG37 PQC37 PZY37 QJU37 QTQ37 RDM37 RNI37 RXE37 SHA37 SQW37 TAS37 TKO37 TUK37 UEG37 UOC37 UXY37 VHU37 VRQ37 WBM37 WLI37 I37">
      <formula1>INDIRECT($H$37)</formula1>
    </dataValidation>
    <dataValidation type="list" allowBlank="1" showInputMessage="1" showErrorMessage="1" sqref="WVE36 IS36 SO36 ACK36 AMG36 AWC36 BFY36 BPU36 BZQ36 CJM36 CTI36 DDE36 DNA36 DWW36 EGS36 EQO36 FAK36 FKG36 FUC36 GDY36 GNU36 GXQ36 HHM36 HRI36 IBE36 ILA36 IUW36 JES36 JOO36 JYK36 KIG36 KSC36 LBY36 LLU36 LVQ36 MFM36 MPI36 MZE36 NJA36 NSW36 OCS36 OMO36 OWK36 PGG36 PQC36 PZY36 QJU36 QTQ36 RDM36 RNI36 RXE36 SHA36 SQW36 TAS36 TKO36 TUK36 UEG36 UOC36 UXY36 VHU36 VRQ36 WBM36 WLI36 I36">
      <formula1>INDIRECT($H$36)</formula1>
    </dataValidation>
    <dataValidation type="list" allowBlank="1" showInputMessage="1" showErrorMessage="1" sqref="WVE35 IS35 SO35 ACK35 AMG35 AWC35 BFY35 BPU35 BZQ35 CJM35 CTI35 DDE35 DNA35 DWW35 EGS35 EQO35 FAK35 FKG35 FUC35 GDY35 GNU35 GXQ35 HHM35 HRI35 IBE35 ILA35 IUW35 JES35 JOO35 JYK35 KIG35 KSC35 LBY35 LLU35 LVQ35 MFM35 MPI35 MZE35 NJA35 NSW35 OCS35 OMO35 OWK35 PGG35 PQC35 PZY35 QJU35 QTQ35 RDM35 RNI35 RXE35 SHA35 SQW35 TAS35 TKO35 TUK35 UEG35 UOC35 UXY35 VHU35 VRQ35 WBM35 WLI35 I35">
      <formula1>INDIRECT($H$35)</formula1>
    </dataValidation>
    <dataValidation type="list" allowBlank="1" showInputMessage="1" showErrorMessage="1" sqref="WVE34 IS34 SO34 ACK34 AMG34 AWC34 BFY34 BPU34 BZQ34 CJM34 CTI34 DDE34 DNA34 DWW34 EGS34 EQO34 FAK34 FKG34 FUC34 GDY34 GNU34 GXQ34 HHM34 HRI34 IBE34 ILA34 IUW34 JES34 JOO34 JYK34 KIG34 KSC34 LBY34 LLU34 LVQ34 MFM34 MPI34 MZE34 NJA34 NSW34 OCS34 OMO34 OWK34 PGG34 PQC34 PZY34 QJU34 QTQ34 RDM34 RNI34 RXE34 SHA34 SQW34 TAS34 TKO34 TUK34 UEG34 UOC34 UXY34 VHU34 VRQ34 WBM34 WLI34 I34">
      <formula1>INDIRECT($H$34)</formula1>
    </dataValidation>
    <dataValidation type="list" allowBlank="1" showInputMessage="1" showErrorMessage="1" sqref="WVE33 IS33 SO33 ACK33 AMG33 AWC33 BFY33 BPU33 BZQ33 CJM33 CTI33 DDE33 DNA33 DWW33 EGS33 EQO33 FAK33 FKG33 FUC33 GDY33 GNU33 GXQ33 HHM33 HRI33 IBE33 ILA33 IUW33 JES33 JOO33 JYK33 KIG33 KSC33 LBY33 LLU33 LVQ33 MFM33 MPI33 MZE33 NJA33 NSW33 OCS33 OMO33 OWK33 PGG33 PQC33 PZY33 QJU33 QTQ33 RDM33 RNI33 RXE33 SHA33 SQW33 TAS33 TKO33 TUK33 UEG33 UOC33 UXY33 VHU33 VRQ33 WBM33 WLI33 I33">
      <formula1>INDIRECT($H$33)</formula1>
    </dataValidation>
    <dataValidation type="list" allowBlank="1" showInputMessage="1" showErrorMessage="1" sqref="WVE32 IS32 SO32 ACK32 AMG32 AWC32 BFY32 BPU32 BZQ32 CJM32 CTI32 DDE32 DNA32 DWW32 EGS32 EQO32 FAK32 FKG32 FUC32 GDY32 GNU32 GXQ32 HHM32 HRI32 IBE32 ILA32 IUW32 JES32 JOO32 JYK32 KIG32 KSC32 LBY32 LLU32 LVQ32 MFM32 MPI32 MZE32 NJA32 NSW32 OCS32 OMO32 OWK32 PGG32 PQC32 PZY32 QJU32 QTQ32 RDM32 RNI32 RXE32 SHA32 SQW32 TAS32 TKO32 TUK32 UEG32 UOC32 UXY32 VHU32 VRQ32 WBM32 WLI32 I32">
      <formula1>INDIRECT($H$32)</formula1>
    </dataValidation>
    <dataValidation type="list" allowBlank="1" showInputMessage="1" showErrorMessage="1" sqref="WVE31 IS31 SO31 ACK31 AMG31 AWC31 BFY31 BPU31 BZQ31 CJM31 CTI31 DDE31 DNA31 DWW31 EGS31 EQO31 FAK31 FKG31 FUC31 GDY31 GNU31 GXQ31 HHM31 HRI31 IBE31 ILA31 IUW31 JES31 JOO31 JYK31 KIG31 KSC31 LBY31 LLU31 LVQ31 MFM31 MPI31 MZE31 NJA31 NSW31 OCS31 OMO31 OWK31 PGG31 PQC31 PZY31 QJU31 QTQ31 RDM31 RNI31 RXE31 SHA31 SQW31 TAS31 TKO31 TUK31 UEG31 UOC31 UXY31 VHU31 VRQ31 WBM31 WLI31 I31">
      <formula1>INDIRECT($H$31)</formula1>
    </dataValidation>
    <dataValidation type="list" allowBlank="1" showInputMessage="1" showErrorMessage="1" sqref="WVE30 IS30 SO30 ACK30 AMG30 AWC30 BFY30 BPU30 BZQ30 CJM30 CTI30 DDE30 DNA30 DWW30 EGS30 EQO30 FAK30 FKG30 FUC30 GDY30 GNU30 GXQ30 HHM30 HRI30 IBE30 ILA30 IUW30 JES30 JOO30 JYK30 KIG30 KSC30 LBY30 LLU30 LVQ30 MFM30 MPI30 MZE30 NJA30 NSW30 OCS30 OMO30 OWK30 PGG30 PQC30 PZY30 QJU30 QTQ30 RDM30 RNI30 RXE30 SHA30 SQW30 TAS30 TKO30 TUK30 UEG30 UOC30 UXY30 VHU30 VRQ30 WBM30 WLI30 I30">
      <formula1>INDIRECT($H$30)</formula1>
    </dataValidation>
    <dataValidation type="list" allowBlank="1" showInputMessage="1" showErrorMessage="1" sqref="WVE29 IS29 SO29 ACK29 AMG29 AWC29 BFY29 BPU29 BZQ29 CJM29 CTI29 DDE29 DNA29 DWW29 EGS29 EQO29 FAK29 FKG29 FUC29 GDY29 GNU29 GXQ29 HHM29 HRI29 IBE29 ILA29 IUW29 JES29 JOO29 JYK29 KIG29 KSC29 LBY29 LLU29 LVQ29 MFM29 MPI29 MZE29 NJA29 NSW29 OCS29 OMO29 OWK29 PGG29 PQC29 PZY29 QJU29 QTQ29 RDM29 RNI29 RXE29 SHA29 SQW29 TAS29 TKO29 TUK29 UEG29 UOC29 UXY29 VHU29 VRQ29 WBM29 WLI29 I29">
      <formula1>INDIRECT($H$29)</formula1>
    </dataValidation>
    <dataValidation type="list" allowBlank="1" showInputMessage="1" showErrorMessage="1" sqref="WVE28 IS28 SO28 ACK28 AMG28 AWC28 BFY28 BPU28 BZQ28 CJM28 CTI28 DDE28 DNA28 DWW28 EGS28 EQO28 FAK28 FKG28 FUC28 GDY28 GNU28 GXQ28 HHM28 HRI28 IBE28 ILA28 IUW28 JES28 JOO28 JYK28 KIG28 KSC28 LBY28 LLU28 LVQ28 MFM28 MPI28 MZE28 NJA28 NSW28 OCS28 OMO28 OWK28 PGG28 PQC28 PZY28 QJU28 QTQ28 RDM28 RNI28 RXE28 SHA28 SQW28 TAS28 TKO28 TUK28 UEG28 UOC28 UXY28 VHU28 VRQ28 WBM28 WLI28 I28">
      <formula1>INDIRECT($H$28)</formula1>
    </dataValidation>
    <dataValidation type="list" allowBlank="1" showInputMessage="1" showErrorMessage="1" sqref="WVE27 IS27 SO27 ACK27 AMG27 AWC27 BFY27 BPU27 BZQ27 CJM27 CTI27 DDE27 DNA27 DWW27 EGS27 EQO27 FAK27 FKG27 FUC27 GDY27 GNU27 GXQ27 HHM27 HRI27 IBE27 ILA27 IUW27 JES27 JOO27 JYK27 KIG27 KSC27 LBY27 LLU27 LVQ27 MFM27 MPI27 MZE27 NJA27 NSW27 OCS27 OMO27 OWK27 PGG27 PQC27 PZY27 QJU27 QTQ27 RDM27 RNI27 RXE27 SHA27 SQW27 TAS27 TKO27 TUK27 UEG27 UOC27 UXY27 VHU27 VRQ27 WBM27 WLI27 I27">
      <formula1>INDIRECT($H$27)</formula1>
    </dataValidation>
    <dataValidation type="list" allowBlank="1" showInputMessage="1" showErrorMessage="1" sqref="WVE26 IS26 SO26 ACK26 AMG26 AWC26 BFY26 BPU26 BZQ26 CJM26 CTI26 DDE26 DNA26 DWW26 EGS26 EQO26 FAK26 FKG26 FUC26 GDY26 GNU26 GXQ26 HHM26 HRI26 IBE26 ILA26 IUW26 JES26 JOO26 JYK26 KIG26 KSC26 LBY26 LLU26 LVQ26 MFM26 MPI26 MZE26 NJA26 NSW26 OCS26 OMO26 OWK26 PGG26 PQC26 PZY26 QJU26 QTQ26 RDM26 RNI26 RXE26 SHA26 SQW26 TAS26 TKO26 TUK26 UEG26 UOC26 UXY26 VHU26 VRQ26 WBM26 WLI26 I26">
      <formula1>INDIRECT($H$26)</formula1>
    </dataValidation>
    <dataValidation type="list" allowBlank="1" showInputMessage="1" showErrorMessage="1" sqref="WVE25 IS25 SO25 ACK25 AMG25 AWC25 BFY25 BPU25 BZQ25 CJM25 CTI25 DDE25 DNA25 DWW25 EGS25 EQO25 FAK25 FKG25 FUC25 GDY25 GNU25 GXQ25 HHM25 HRI25 IBE25 ILA25 IUW25 JES25 JOO25 JYK25 KIG25 KSC25 LBY25 LLU25 LVQ25 MFM25 MPI25 MZE25 NJA25 NSW25 OCS25 OMO25 OWK25 PGG25 PQC25 PZY25 QJU25 QTQ25 RDM25 RNI25 RXE25 SHA25 SQW25 TAS25 TKO25 TUK25 UEG25 UOC25 UXY25 VHU25 VRQ25 WBM25 WLI25 I25">
      <formula1>INDIRECT($H$25)</formula1>
    </dataValidation>
    <dataValidation type="list" allowBlank="1" showInputMessage="1" showErrorMessage="1" sqref="WVE24 IS24 SO24 ACK24 AMG24 AWC24 BFY24 BPU24 BZQ24 CJM24 CTI24 DDE24 DNA24 DWW24 EGS24 EQO24 FAK24 FKG24 FUC24 GDY24 GNU24 GXQ24 HHM24 HRI24 IBE24 ILA24 IUW24 JES24 JOO24 JYK24 KIG24 KSC24 LBY24 LLU24 LVQ24 MFM24 MPI24 MZE24 NJA24 NSW24 OCS24 OMO24 OWK24 PGG24 PQC24 PZY24 QJU24 QTQ24 RDM24 RNI24 RXE24 SHA24 SQW24 TAS24 TKO24 TUK24 UEG24 UOC24 UXY24 VHU24 VRQ24 WBM24 WLI24 I24">
      <formula1>INDIRECT($H$24)</formula1>
    </dataValidation>
    <dataValidation type="list" allowBlank="1" showInputMessage="1" showErrorMessage="1" sqref="WVE23 IS23 SO23 ACK23 AMG23 AWC23 BFY23 BPU23 BZQ23 CJM23 CTI23 DDE23 DNA23 DWW23 EGS23 EQO23 FAK23 FKG23 FUC23 GDY23 GNU23 GXQ23 HHM23 HRI23 IBE23 ILA23 IUW23 JES23 JOO23 JYK23 KIG23 KSC23 LBY23 LLU23 LVQ23 MFM23 MPI23 MZE23 NJA23 NSW23 OCS23 OMO23 OWK23 PGG23 PQC23 PZY23 QJU23 QTQ23 RDM23 RNI23 RXE23 SHA23 SQW23 TAS23 TKO23 TUK23 UEG23 UOC23 UXY23 VHU23 VRQ23 WBM23 WLI23 I23">
      <formula1>INDIRECT($H$23)</formula1>
    </dataValidation>
    <dataValidation type="list" allowBlank="1" showInputMessage="1" showErrorMessage="1" sqref="WVE22 IS22 SO22 ACK22 AMG22 AWC22 BFY22 BPU22 BZQ22 CJM22 CTI22 DDE22 DNA22 DWW22 EGS22 EQO22 FAK22 FKG22 FUC22 GDY22 GNU22 GXQ22 HHM22 HRI22 IBE22 ILA22 IUW22 JES22 JOO22 JYK22 KIG22 KSC22 LBY22 LLU22 LVQ22 MFM22 MPI22 MZE22 NJA22 NSW22 OCS22 OMO22 OWK22 PGG22 PQC22 PZY22 QJU22 QTQ22 RDM22 RNI22 RXE22 SHA22 SQW22 TAS22 TKO22 TUK22 UEG22 UOC22 UXY22 VHU22 VRQ22 WBM22 WLI22 I22">
      <formula1>INDIRECT($H$22)</formula1>
    </dataValidation>
    <dataValidation type="list" allowBlank="1" showInputMessage="1" showErrorMessage="1" sqref="WVE21 IS21 SO21 ACK21 AMG21 AWC21 BFY21 BPU21 BZQ21 CJM21 CTI21 DDE21 DNA21 DWW21 EGS21 EQO21 FAK21 FKG21 FUC21 GDY21 GNU21 GXQ21 HHM21 HRI21 IBE21 ILA21 IUW21 JES21 JOO21 JYK21 KIG21 KSC21 LBY21 LLU21 LVQ21 MFM21 MPI21 MZE21 NJA21 NSW21 OCS21 OMO21 OWK21 PGG21 PQC21 PZY21 QJU21 QTQ21 RDM21 RNI21 RXE21 SHA21 SQW21 TAS21 TKO21 TUK21 UEG21 UOC21 UXY21 VHU21 VRQ21 WBM21 WLI21 I21">
      <formula1>INDIRECT($H$21)</formula1>
    </dataValidation>
    <dataValidation type="list" allowBlank="1" showInputMessage="1" showErrorMessage="1" sqref="WVE20 IS20 SO20 ACK20 AMG20 AWC20 BFY20 BPU20 BZQ20 CJM20 CTI20 DDE20 DNA20 DWW20 EGS20 EQO20 FAK20 FKG20 FUC20 GDY20 GNU20 GXQ20 HHM20 HRI20 IBE20 ILA20 IUW20 JES20 JOO20 JYK20 KIG20 KSC20 LBY20 LLU20 LVQ20 MFM20 MPI20 MZE20 NJA20 NSW20 OCS20 OMO20 OWK20 PGG20 PQC20 PZY20 QJU20 QTQ20 RDM20 RNI20 RXE20 SHA20 SQW20 TAS20 TKO20 TUK20 UEG20 UOC20 UXY20 VHU20 VRQ20 WBM20 WLI20 I20">
      <formula1>INDIRECT($H$20)</formula1>
    </dataValidation>
    <dataValidation type="list" allowBlank="1" showInputMessage="1" showErrorMessage="1" sqref="WVE19 IS19 SO19 ACK19 AMG19 AWC19 BFY19 BPU19 BZQ19 CJM19 CTI19 DDE19 DNA19 DWW19 EGS19 EQO19 FAK19 FKG19 FUC19 GDY19 GNU19 GXQ19 HHM19 HRI19 IBE19 ILA19 IUW19 JES19 JOO19 JYK19 KIG19 KSC19 LBY19 LLU19 LVQ19 MFM19 MPI19 MZE19 NJA19 NSW19 OCS19 OMO19 OWK19 PGG19 PQC19 PZY19 QJU19 QTQ19 RDM19 RNI19 RXE19 SHA19 SQW19 TAS19 TKO19 TUK19 UEG19 UOC19 UXY19 VHU19 VRQ19 WBM19 WLI19 I19">
      <formula1>INDIRECT($H$19)</formula1>
    </dataValidation>
    <dataValidation type="list" allowBlank="1" showInputMessage="1" showErrorMessage="1" sqref="WVE18 IS18 SO18 ACK18 AMG18 AWC18 BFY18 BPU18 BZQ18 CJM18 CTI18 DDE18 DNA18 DWW18 EGS18 EQO18 FAK18 FKG18 FUC18 GDY18 GNU18 GXQ18 HHM18 HRI18 IBE18 ILA18 IUW18 JES18 JOO18 JYK18 KIG18 KSC18 LBY18 LLU18 LVQ18 MFM18 MPI18 MZE18 NJA18 NSW18 OCS18 OMO18 OWK18 PGG18 PQC18 PZY18 QJU18 QTQ18 RDM18 RNI18 RXE18 SHA18 SQW18 TAS18 TKO18 TUK18 UEG18 UOC18 UXY18 VHU18 VRQ18 WBM18 WLI18 I18">
      <formula1>INDIRECT($H$18)</formula1>
    </dataValidation>
    <dataValidation type="list" allowBlank="1" showInputMessage="1" showErrorMessage="1" sqref="I115">
      <formula1>INDIRECT($I$8)</formula1>
    </dataValidation>
    <dataValidation type="list" allowBlank="1" showInputMessage="1" showErrorMessage="1" sqref="I114">
      <formula1>INDIRECT($I$7)</formula1>
    </dataValidation>
    <dataValidation type="list" allowBlank="1" showInputMessage="1" showErrorMessage="1" sqref="I113">
      <formula1>INDIRECT($I$6)</formula1>
    </dataValidation>
    <dataValidation type="list" allowBlank="1" showInputMessage="1" showErrorMessage="1" sqref="I112">
      <formula1>INDIRECT($I$5)</formula1>
    </dataValidation>
    <dataValidation type="list" allowBlank="1" showInputMessage="1" showErrorMessage="1" sqref="I111">
      <formula1>INDIRECT($I$4)</formula1>
    </dataValidation>
    <dataValidation type="list" allowBlank="1" showInputMessage="1" showErrorMessage="1" sqref="I110">
      <formula1>INDIRECT($I$3)</formula1>
    </dataValidation>
    <dataValidation type="list" allowBlank="1" showInputMessage="1" showErrorMessage="1" sqref="I75:I107">
      <formula1>INDIRECT(#REF!)</formula1>
    </dataValidation>
    <dataValidation type="list" allowBlank="1" showInputMessage="1" showErrorMessage="1" sqref="I108">
      <formula1>INDIRECT($I$1)</formula1>
    </dataValidation>
    <dataValidation type="list" allowBlank="1" showInputMessage="1" showErrorMessage="1" sqref="I109">
      <formula1>INDIRECT($I$2)</formula1>
    </dataValidation>
    <dataValidation type="list" allowBlank="1" showInputMessage="1" showErrorMessage="1" sqref="I171">
      <formula1>INDIRECT($I$72)</formula1>
    </dataValidation>
    <dataValidation type="list" allowBlank="1" showInputMessage="1" showErrorMessage="1" sqref="I172">
      <formula1>INDIRECT($I$73)</formula1>
    </dataValidation>
    <dataValidation type="list" allowBlank="1" showInputMessage="1" showErrorMessage="1" sqref="I154">
      <formula1>INDIRECT($I$51)</formula1>
    </dataValidation>
    <dataValidation type="list" allowBlank="1" showInputMessage="1" showErrorMessage="1" sqref="I155">
      <formula1>INDIRECT($I$52)</formula1>
    </dataValidation>
    <dataValidation type="list" allowBlank="1" showInputMessage="1" showErrorMessage="1" sqref="I156">
      <formula1>INDIRECT($I$53)</formula1>
    </dataValidation>
    <dataValidation type="list" allowBlank="1" showInputMessage="1" showErrorMessage="1" sqref="I157">
      <formula1>INDIRECT($I$54)</formula1>
    </dataValidation>
    <dataValidation type="list" allowBlank="1" showInputMessage="1" showErrorMessage="1" sqref="I158">
      <formula1>INDIRECT($I$55)</formula1>
    </dataValidation>
    <dataValidation type="list" allowBlank="1" showInputMessage="1" showErrorMessage="1" sqref="I159">
      <formula1>INDIRECT($I$56)</formula1>
    </dataValidation>
    <dataValidation type="list" allowBlank="1" showInputMessage="1" showErrorMessage="1" sqref="I160">
      <formula1>INDIRECT($I$57)</formula1>
    </dataValidation>
    <dataValidation type="list" allowBlank="1" showInputMessage="1" showErrorMessage="1" sqref="I161">
      <formula1>INDIRECT($I$58)</formula1>
    </dataValidation>
    <dataValidation type="list" allowBlank="1" showInputMessage="1" showErrorMessage="1" sqref="I162">
      <formula1>INDIRECT($I$59)</formula1>
    </dataValidation>
    <dataValidation type="list" allowBlank="1" showInputMessage="1" showErrorMessage="1" sqref="I163">
      <formula1>INDIRECT($I$60)</formula1>
    </dataValidation>
    <dataValidation type="list" allowBlank="1" showInputMessage="1" showErrorMessage="1" sqref="I164">
      <formula1>INDIRECT($I$61)</formula1>
    </dataValidation>
    <dataValidation type="list" allowBlank="1" showInputMessage="1" showErrorMessage="1" sqref="I165">
      <formula1>INDIRECT($I$62)</formula1>
    </dataValidation>
    <dataValidation type="list" allowBlank="1" showInputMessage="1" showErrorMessage="1" sqref="I166">
      <formula1>INDIRECT($I$63)</formula1>
    </dataValidation>
    <dataValidation type="list" allowBlank="1" showInputMessage="1" showErrorMessage="1" sqref="I167">
      <formula1>INDIRECT($I$64)</formula1>
    </dataValidation>
    <dataValidation type="list" allowBlank="1" showInputMessage="1" showErrorMessage="1" sqref="I168">
      <formula1>INDIRECT($I$65)</formula1>
    </dataValidation>
    <dataValidation type="list" allowBlank="1" showInputMessage="1" showErrorMessage="1" sqref="I169">
      <formula1>INDIRECT($I$66)</formula1>
    </dataValidation>
    <dataValidation type="list" allowBlank="1" showInputMessage="1" showErrorMessage="1" sqref="I170">
      <formula1>INDIRECT($I$67)</formula1>
    </dataValidation>
    <dataValidation type="list" allowBlank="1" showInputMessage="1" showErrorMessage="1" sqref="I121">
      <formula1>INDIRECT($I$16)</formula1>
    </dataValidation>
    <dataValidation type="list" allowBlank="1" showInputMessage="1" showErrorMessage="1" sqref="I122">
      <formula1>INDIRECT($I$17)</formula1>
    </dataValidation>
    <dataValidation type="list" allowBlank="1" showInputMessage="1" showErrorMessage="1" sqref="I123">
      <formula1>INDIRECT($I$18)</formula1>
    </dataValidation>
    <dataValidation type="list" allowBlank="1" showInputMessage="1" showErrorMessage="1" sqref="I124">
      <formula1>INDIRECT($I$19)</formula1>
    </dataValidation>
    <dataValidation type="list" allowBlank="1" showInputMessage="1" showErrorMessage="1" sqref="I125">
      <formula1>INDIRECT($I$20)</formula1>
    </dataValidation>
    <dataValidation type="list" allowBlank="1" showInputMessage="1" showErrorMessage="1" sqref="I126">
      <formula1>INDIRECT($I$21)</formula1>
    </dataValidation>
    <dataValidation type="list" allowBlank="1" showInputMessage="1" showErrorMessage="1" sqref="I127">
      <formula1>INDIRECT($I$22)</formula1>
    </dataValidation>
    <dataValidation type="list" allowBlank="1" showInputMessage="1" showErrorMessage="1" sqref="I128">
      <formula1>INDIRECT($I$23)</formula1>
    </dataValidation>
    <dataValidation type="list" allowBlank="1" showInputMessage="1" showErrorMessage="1" sqref="I129">
      <formula1>INDIRECT($I$24)</formula1>
    </dataValidation>
    <dataValidation type="list" allowBlank="1" showInputMessage="1" showErrorMessage="1" sqref="I130">
      <formula1>INDIRECT($I$25)</formula1>
    </dataValidation>
    <dataValidation type="list" allowBlank="1" showInputMessage="1" showErrorMessage="1" sqref="I131">
      <formula1>INDIRECT($I$26)</formula1>
    </dataValidation>
    <dataValidation type="list" allowBlank="1" showInputMessage="1" showErrorMessage="1" sqref="I132">
      <formula1>INDIRECT($I$27)</formula1>
    </dataValidation>
    <dataValidation type="list" allowBlank="1" showInputMessage="1" showErrorMessage="1" sqref="I133">
      <formula1>INDIRECT($I$28)</formula1>
    </dataValidation>
    <dataValidation type="list" allowBlank="1" showInputMessage="1" showErrorMessage="1" sqref="I134">
      <formula1>INDIRECT($I$29)</formula1>
    </dataValidation>
    <dataValidation type="list" allowBlank="1" showInputMessage="1" showErrorMessage="1" sqref="I135">
      <formula1>INDIRECT($I$30)</formula1>
    </dataValidation>
    <dataValidation type="list" allowBlank="1" showInputMessage="1" showErrorMessage="1" sqref="I136">
      <formula1>INDIRECT($I$31)</formula1>
    </dataValidation>
    <dataValidation type="list" allowBlank="1" showInputMessage="1" showErrorMessage="1" sqref="I137">
      <formula1>INDIRECT($I$32)</formula1>
    </dataValidation>
    <dataValidation type="list" allowBlank="1" showInputMessage="1" showErrorMessage="1" sqref="I138">
      <formula1>INDIRECT($I$33)</formula1>
    </dataValidation>
    <dataValidation type="list" allowBlank="1" showInputMessage="1" showErrorMessage="1" sqref="I139">
      <formula1>INDIRECT($I$34)</formula1>
    </dataValidation>
    <dataValidation type="list" allowBlank="1" showInputMessage="1" showErrorMessage="1" sqref="I140">
      <formula1>INDIRECT($I$35)</formula1>
    </dataValidation>
    <dataValidation type="list" allowBlank="1" showInputMessage="1" showErrorMessage="1" sqref="I141">
      <formula1>INDIRECT($I$36)</formula1>
    </dataValidation>
    <dataValidation type="list" allowBlank="1" showInputMessage="1" showErrorMessage="1" sqref="I142">
      <formula1>INDIRECT($I$37)</formula1>
    </dataValidation>
    <dataValidation type="list" allowBlank="1" showInputMessage="1" showErrorMessage="1" sqref="I143">
      <formula1>INDIRECT($I$38)</formula1>
    </dataValidation>
    <dataValidation type="list" allowBlank="1" showInputMessage="1" showErrorMessage="1" sqref="I144">
      <formula1>INDIRECT($I$39)</formula1>
    </dataValidation>
    <dataValidation type="list" allowBlank="1" showInputMessage="1" showErrorMessage="1" sqref="I145">
      <formula1>INDIRECT($I$40)</formula1>
    </dataValidation>
    <dataValidation type="list" allowBlank="1" showInputMessage="1" showErrorMessage="1" sqref="I146">
      <formula1>INDIRECT($I$41)</formula1>
    </dataValidation>
    <dataValidation type="list" allowBlank="1" showInputMessage="1" showErrorMessage="1" sqref="I147">
      <formula1>INDIRECT($I$42)</formula1>
    </dataValidation>
    <dataValidation type="list" allowBlank="1" showInputMessage="1" showErrorMessage="1" sqref="I148">
      <formula1>INDIRECT($I$43)</formula1>
    </dataValidation>
    <dataValidation type="list" allowBlank="1" showInputMessage="1" showErrorMessage="1" sqref="I149">
      <formula1>INDIRECT($I$44)</formula1>
    </dataValidation>
    <dataValidation type="list" allowBlank="1" showInputMessage="1" showErrorMessage="1" sqref="I150">
      <formula1>INDIRECT($I$45)</formula1>
    </dataValidation>
    <dataValidation type="list" allowBlank="1" showInputMessage="1" showErrorMessage="1" sqref="I151">
      <formula1>INDIRECT($I$46)</formula1>
    </dataValidation>
    <dataValidation type="list" allowBlank="1" showInputMessage="1" showErrorMessage="1" sqref="I152">
      <formula1>INDIRECT($I$47)</formula1>
    </dataValidation>
    <dataValidation type="list" allowBlank="1" showInputMessage="1" showErrorMessage="1" sqref="I153">
      <formula1>INDIRECT($I$48)</formula1>
    </dataValidation>
    <dataValidation type="list" allowBlank="1" showInputMessage="1" showErrorMessage="1" sqref="I116">
      <formula1>INDIRECT($I$10)</formula1>
    </dataValidation>
    <dataValidation type="list" allowBlank="1" showInputMessage="1" showErrorMessage="1" sqref="I117">
      <formula1>INDIRECT($I$11)</formula1>
    </dataValidation>
    <dataValidation type="list" allowBlank="1" showInputMessage="1" showErrorMessage="1" sqref="I118">
      <formula1>INDIRECT($I$12)</formula1>
    </dataValidation>
    <dataValidation type="list" allowBlank="1" showInputMessage="1" showErrorMessage="1" sqref="I119">
      <formula1>INDIRECT($I$13)</formula1>
    </dataValidation>
    <dataValidation type="list" allowBlank="1" showInputMessage="1" showErrorMessage="1" sqref="I120">
      <formula1>INDIRECT($I$14)</formula1>
    </dataValidation>
  </dataValidations>
  <pageMargins left="0.45" right="0.26" top="0.65" bottom="0.44" header="0.51181102362204722" footer="0.32"/>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heetViews>
  <sheetFormatPr defaultRowHeight="12.75" x14ac:dyDescent="0.2"/>
  <sheetData>
    <row r="1" spans="1:6" x14ac:dyDescent="0.2">
      <c r="A1" t="s">
        <v>236</v>
      </c>
      <c r="B1" t="s">
        <v>237</v>
      </c>
      <c r="C1" t="s">
        <v>13</v>
      </c>
    </row>
    <row r="2" spans="1:6" x14ac:dyDescent="0.2">
      <c r="A2" t="s">
        <v>236</v>
      </c>
    </row>
    <row r="3" spans="1:6" x14ac:dyDescent="0.2">
      <c r="A3" t="s">
        <v>237</v>
      </c>
      <c r="B3" t="s">
        <v>238</v>
      </c>
      <c r="C3" t="s">
        <v>239</v>
      </c>
    </row>
    <row r="4" spans="1:6" x14ac:dyDescent="0.2">
      <c r="A4" t="s">
        <v>13</v>
      </c>
      <c r="B4" t="s">
        <v>240</v>
      </c>
      <c r="C4" t="s">
        <v>241</v>
      </c>
      <c r="D4" t="s">
        <v>242</v>
      </c>
      <c r="E4" t="s">
        <v>243</v>
      </c>
      <c r="F4" t="s">
        <v>244</v>
      </c>
    </row>
    <row r="8" spans="1:6" ht="16.5" x14ac:dyDescent="0.25">
      <c r="A8" s="1" t="s">
        <v>245</v>
      </c>
    </row>
  </sheetData>
  <phoneticPr fontId="2" type="noConversion"/>
  <pageMargins left="0.75" right="0.75" top="1" bottom="1" header="0.5" footer="0.5"/>
  <pageSetup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workbookViewId="0"/>
  </sheetViews>
  <sheetFormatPr defaultRowHeight="12.75" x14ac:dyDescent="0.2"/>
  <cols>
    <col min="1" max="1" width="21" customWidth="1"/>
  </cols>
  <sheetData>
    <row r="1" spans="1:2" x14ac:dyDescent="0.2">
      <c r="A1" t="s">
        <v>246</v>
      </c>
      <c r="B1" t="s">
        <v>247</v>
      </c>
    </row>
    <row r="2" spans="1:2" x14ac:dyDescent="0.2">
      <c r="A2" t="s">
        <v>248</v>
      </c>
      <c r="B2" t="s">
        <v>249</v>
      </c>
    </row>
    <row r="3" spans="1:2" x14ac:dyDescent="0.2">
      <c r="A3" t="s">
        <v>250</v>
      </c>
      <c r="B3" t="s">
        <v>251</v>
      </c>
    </row>
    <row r="4" spans="1:2" x14ac:dyDescent="0.2">
      <c r="A4" t="s">
        <v>252</v>
      </c>
      <c r="B4" t="s">
        <v>253</v>
      </c>
    </row>
    <row r="5" spans="1:2" x14ac:dyDescent="0.2">
      <c r="A5" t="s">
        <v>254</v>
      </c>
      <c r="B5" t="s">
        <v>255</v>
      </c>
    </row>
    <row r="6" spans="1:2" x14ac:dyDescent="0.2">
      <c r="A6" t="s">
        <v>256</v>
      </c>
      <c r="B6" t="s">
        <v>257</v>
      </c>
    </row>
    <row r="7" spans="1:2" x14ac:dyDescent="0.2">
      <c r="A7" t="s">
        <v>258</v>
      </c>
      <c r="B7" t="s">
        <v>259</v>
      </c>
    </row>
    <row r="8" spans="1:2" x14ac:dyDescent="0.2">
      <c r="A8" t="s">
        <v>260</v>
      </c>
      <c r="B8" t="s">
        <v>261</v>
      </c>
    </row>
    <row r="9" spans="1:2" x14ac:dyDescent="0.2">
      <c r="A9" t="s">
        <v>262</v>
      </c>
    </row>
    <row r="10" spans="1:2" x14ac:dyDescent="0.2">
      <c r="A10" t="s">
        <v>263</v>
      </c>
    </row>
  </sheetData>
  <phoneticPr fontId="2" type="noConversion"/>
  <pageMargins left="0.75" right="0.75" top="1" bottom="1" header="0.5" footer="0.5"/>
  <pageSetup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3</vt:i4>
      </vt:variant>
    </vt:vector>
  </HeadingPairs>
  <TitlesOfParts>
    <vt:vector size="6" baseType="lpstr">
      <vt:lpstr>总</vt:lpstr>
      <vt:lpstr>hidesheet</vt:lpstr>
      <vt:lpstr>填写说明</vt:lpstr>
      <vt:lpstr>PANDJGList</vt:lpstr>
      <vt:lpstr>盘盈</vt:lpstr>
      <vt:lpstr>无盈亏</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北京外国语大学</dc:creator>
  <cp:lastModifiedBy>北京外国语大学</cp:lastModifiedBy>
  <cp:lastPrinted>2016-07-21T08:39:12Z</cp:lastPrinted>
  <dcterms:created xsi:type="dcterms:W3CDTF">2016-07-04T07:50:52Z</dcterms:created>
  <dcterms:modified xsi:type="dcterms:W3CDTF">2018-05-04T01:33:37Z</dcterms:modified>
</cp:coreProperties>
</file>